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. výzva (Stolní počítače - Nemocnice Znojmo) - VLZD\02_ZD\ZD_230721_final\"/>
    </mc:Choice>
  </mc:AlternateContent>
  <xr:revisionPtr revIDLastSave="0" documentId="13_ncr:1_{78882D3E-CFEC-42D5-81F0-656A3DDAF5E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E4" i="1"/>
  <c r="F4" i="1" l="1"/>
  <c r="F5" i="1" s="1"/>
  <c r="F6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<sst xmlns="http://schemas.openxmlformats.org/spreadsheetml/2006/main" count="12" uniqueCount="12">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</sst>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4" fontId="1" fillId="6" borderId="15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55" zoomScaleNormal="55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  <col min="7" max="7" width="35.21875" style="1" customWidth="1"/>
  </cols>
  <sheetData>
    <row r="1" spans="1:15" ht="23.4" customHeight="1" x14ac:dyDescent="0.3">
      <c r="B1" s="18" t="s">
        <v>6</v>
      </c>
      <c r="C1" s="18"/>
      <c r="D1" s="18"/>
      <c r="E1" s="18"/>
      <c r="F1" s="18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15" t="s">
        <v>1</v>
      </c>
      <c r="G3" s="6" t="s">
        <v>11</v>
      </c>
    </row>
    <row r="4" spans="1:15" ht="30" customHeight="1" thickBot="1" x14ac:dyDescent="0.35">
      <c r="A4" s="10">
        <v>1</v>
      </c>
      <c r="B4" s="11" t="s">
        <v>10</v>
      </c>
      <c r="C4" s="12">
        <v>80</v>
      </c>
      <c r="D4" s="13">
        <v>0</v>
      </c>
      <c r="E4" s="14">
        <f t="shared" ref="E4" si="0">D4*1.21</f>
        <v>0</v>
      </c>
      <c r="F4" s="16">
        <f t="shared" ref="F4" si="1">C4*D4</f>
        <v>0</v>
      </c>
      <c r="G4" s="17" t="str">
        <f>IF(D4&gt;14875, "Překročena maximální cena bez DPH/ks", "OK")</f>
        <v>OK</v>
      </c>
    </row>
    <row r="5" spans="1:15" s="1" customFormat="1" ht="27" customHeight="1" thickBot="1" x14ac:dyDescent="0.35">
      <c r="B5" s="2"/>
      <c r="C5" s="20" t="s">
        <v>0</v>
      </c>
      <c r="D5" s="21"/>
      <c r="E5" s="22"/>
      <c r="F5" s="9">
        <f>SUM(F4:F4)</f>
        <v>0</v>
      </c>
    </row>
    <row r="6" spans="1:15" s="1" customFormat="1" ht="27" customHeight="1" thickBot="1" x14ac:dyDescent="0.35">
      <c r="B6" s="2"/>
      <c r="C6" s="23" t="s">
        <v>3</v>
      </c>
      <c r="D6" s="24"/>
      <c r="E6" s="25"/>
      <c r="F6" s="4">
        <f>F5*1.21</f>
        <v>0</v>
      </c>
    </row>
    <row r="8" spans="1:15" ht="36" customHeight="1" x14ac:dyDescent="0.3">
      <c r="B8" s="19" t="s">
        <v>2</v>
      </c>
      <c r="C8" s="19"/>
      <c r="D8" s="19"/>
      <c r="E8" s="19"/>
      <c r="F8" s="19"/>
      <c r="G8" s="3"/>
      <c r="H8" s="3"/>
      <c r="I8" s="3"/>
      <c r="J8" s="3"/>
      <c r="K8" s="3"/>
      <c r="L8" s="3"/>
      <c r="M8" s="3"/>
      <c r="N8" s="3"/>
      <c r="O8" s="3"/>
    </row>
  </sheetData>
  <sheetProtection algorithmName="SHA-512" hashValue="ej0ofOsyGuUc9s2PxEPJ0i/aT8ZNxC4qdHgUmdcVXO34ABRgXn5MoIded56oWHb3uFoISGwzvJ6wRv8cq0gmlw==" saltValue="mg7YKuFJaaq1Cf+g6f0oxg==" spinCount="100000" sheet="1" objects="1" scenarios="1"/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2023-07-21T08:41:59Z</dcterms:modified>
</cp:coreProperties>
</file>