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Léčivé přípravky s účinnou látkou albumin\"/>
    </mc:Choice>
  </mc:AlternateContent>
  <xr:revisionPtr revIDLastSave="0" documentId="13_ncr:1_{A18489DD-958D-43D4-83A4-DEB403B928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N8" i="1"/>
  <c r="O9" i="1" l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<sst xmlns="http://schemas.openxmlformats.org/spreadsheetml/2006/main" count="43" uniqueCount="43">
  <si>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</si>
  <si>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</si>
  <si>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</si>
  <si>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</si>
  <si>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</si>
  <si>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</si>
  <si>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</si>
  <si>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</si>
  <si>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</si>
  <si>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</si>
  <si>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</si>
  <si>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</si>
  <si>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</si>
  <si>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</si>
  <si>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</si>
  <si>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</si>
  <si>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</si>
  <si>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</si>
  <si>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</si>
  <si>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</si>
  <si>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</si>
  <si>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</si>
  <si>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</si>
  <si>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</si>
  <si>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</si>
  <si>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</si>
  <si>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14.</t>
  </si>
  <si>
    <t>Cena za 1 balení bez DPH</t>
  </si>
  <si>
    <t>DPH za 1 balení</t>
  </si>
  <si>
    <t>Cena za 1 balení včetně DPH</t>
  </si>
  <si>
    <t>Příloha č. 2  - Cenová tabulka</t>
  </si>
  <si>
    <t>Předpokládaný odběr v baleních za 3 roky</t>
  </si>
  <si>
    <t>Celková nabídková cena bez DPH při předpokládaném počtu balení za 3 roky</t>
  </si>
  <si>
    <t>Celková nabídková cena včetně DPH při předpokládaném počtu balení za 3 roky</t>
  </si>
  <si>
    <t>Albuminum humanum 20%, infuzní roztok, 1x 100 ml</t>
  </si>
  <si>
    <t>B05AA01</t>
  </si>
  <si>
    <t>INF SOL</t>
  </si>
  <si>
    <t>Síla</t>
  </si>
  <si>
    <t>200G/L</t>
  </si>
  <si>
    <t>1 INF</t>
  </si>
  <si>
    <t>Velikost balení</t>
  </si>
  <si>
    <t>15.</t>
  </si>
  <si>
    <t>Lečivé přípravky s obsahem účinné látky albumin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</si>
</sst>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A5" sqref="A5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2.6640625" style="7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30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  <c r="J5" s="30" t="s">
        <v>21</v>
      </c>
      <c r="K5" s="30" t="s">
        <v>22</v>
      </c>
      <c r="L5" s="30" t="s">
        <v>23</v>
      </c>
      <c r="M5" s="30" t="s">
        <v>24</v>
      </c>
      <c r="N5" s="30" t="s">
        <v>26</v>
      </c>
      <c r="O5" s="31" t="s">
        <v>41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31</v>
      </c>
      <c r="D7" s="32" t="s">
        <v>2</v>
      </c>
      <c r="E7" s="32" t="s">
        <v>6</v>
      </c>
      <c r="F7" s="32" t="s">
        <v>40</v>
      </c>
      <c r="G7" s="32" t="s">
        <v>25</v>
      </c>
      <c r="H7" s="35" t="s">
        <v>37</v>
      </c>
      <c r="I7" s="32" t="s">
        <v>11</v>
      </c>
      <c r="J7" s="35" t="s">
        <v>10</v>
      </c>
      <c r="K7" s="36" t="s">
        <v>27</v>
      </c>
      <c r="L7" s="36" t="s">
        <v>28</v>
      </c>
      <c r="M7" s="37" t="s">
        <v>29</v>
      </c>
      <c r="N7" s="37" t="s">
        <v>32</v>
      </c>
      <c r="O7" s="38" t="s">
        <v>33</v>
      </c>
    </row>
    <row r="8" spans="1:15" s="4" customFormat="1" ht="43.8" customHeight="1" x14ac:dyDescent="0.3">
      <c r="A8" s="39" t="s">
        <v>34</v>
      </c>
      <c r="B8" s="40" t="s">
        <v>35</v>
      </c>
      <c r="C8" s="41">
        <v>3477</v>
      </c>
      <c r="D8" s="42"/>
      <c r="E8" s="45"/>
      <c r="F8" s="45"/>
      <c r="G8" s="43" t="s">
        <v>36</v>
      </c>
      <c r="H8" s="43" t="s">
        <v>38</v>
      </c>
      <c r="I8" s="46" t="s">
        <v>39</v>
      </c>
      <c r="J8" s="47"/>
      <c r="K8" s="44"/>
      <c r="L8" s="44"/>
      <c r="M8" s="44"/>
      <c r="N8" s="44">
        <f>K8*C8</f>
        <v>0</v>
      </c>
      <c r="O8" s="44">
        <f>M8*C8</f>
        <v>0</v>
      </c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2023-06-12T12:39:24Z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