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filterPrivacy="1" defaultThemeVersion="124226"/>
  <bookViews>
    <workbookView xWindow="28680" yWindow="65416" windowWidth="29040" windowHeight="15840" activeTab="0"/>
  </bookViews>
  <sheets>
    <sheet name="POZNÁMKY" sheetId="7" r:id="rId1"/>
    <sheet name="cast_2_prodejna" sheetId="11" r:id="rId2"/>
  </sheets>
  <definedNames>
    <definedName name="_xlnm.Print_Area" localSheetId="1">'cast_2_prodejna'!$A$1:$K$29</definedName>
    <definedName name="_xlnm.Print_Area" localSheetId="0">'POZNÁMKY'!$A$1:$H$27</definedName>
    <definedName name="_xlnm.Print_Titles" localSheetId="1">'cast_2_prodejna'!$1:$1</definedName>
  </definedNames>
  <calcPr calcId="191029"/>
  <extLst/>
</workbook>
</file>

<file path=xl/sharedStrings.xml><?xml version="1.0" encoding="utf-8"?>
<sst xmlns="http://schemas.openxmlformats.org/spreadsheetml/2006/main" count="164" uniqueCount="139">
  <si>
    <t>Č.M.</t>
  </si>
  <si>
    <t>položka</t>
  </si>
  <si>
    <t>množství</t>
  </si>
  <si>
    <t>poznámka</t>
  </si>
  <si>
    <t xml:space="preserve">Standard, typ, tvar, barva a členění technolog. spárami všech specifikovaných zabudovaných a volných součásti interiéru budou předmětem schválení architektem nebo specialistou v rámci jeho výkonu AD a TDI před vlastním zabudováním. Tam kde to bude podstata dodávky vyžadovat bude před realizací dodávky předložena výrobní dokumentace, podléhající schválení architektem nebo specialistou. </t>
  </si>
  <si>
    <t>název</t>
  </si>
  <si>
    <t>1.01</t>
  </si>
  <si>
    <t>prodejna - potravinářské výrobky</t>
  </si>
  <si>
    <t>pult, mlýnek, balení</t>
  </si>
  <si>
    <t>úložný prostor</t>
  </si>
  <si>
    <t xml:space="preserve">pult, balení uzeniny
</t>
  </si>
  <si>
    <t xml:space="preserve">chladnička maso
</t>
  </si>
  <si>
    <t xml:space="preserve">chladnička uzeniny
</t>
  </si>
  <si>
    <t xml:space="preserve">pult s dřezem </t>
  </si>
  <si>
    <t xml:space="preserve">policový regál pečivo
</t>
  </si>
  <si>
    <t xml:space="preserve">stůl / regál cukrovinky
</t>
  </si>
  <si>
    <t xml:space="preserve">chladnička cukrovinky
</t>
  </si>
  <si>
    <t>ostrovní pult kasa 1</t>
  </si>
  <si>
    <t>ostrovní pult kasa 2</t>
  </si>
  <si>
    <t>ostrovní pult kasa 3 + váha na potraviny</t>
  </si>
  <si>
    <t xml:space="preserve">policový regál
</t>
  </si>
  <si>
    <t>Specifikace a kusovník - TYPOVÉ A ATYPICKÉ KUSY</t>
  </si>
  <si>
    <t>dvířka</t>
  </si>
  <si>
    <t>A.1</t>
  </si>
  <si>
    <t>A.2</t>
  </si>
  <si>
    <t>A.3</t>
  </si>
  <si>
    <t>A.4</t>
  </si>
  <si>
    <t>A.5</t>
  </si>
  <si>
    <t>A.6</t>
  </si>
  <si>
    <t>A.8</t>
  </si>
  <si>
    <t>A.9</t>
  </si>
  <si>
    <t>A.10</t>
  </si>
  <si>
    <t>A.11</t>
  </si>
  <si>
    <t>A.12</t>
  </si>
  <si>
    <t>M.1</t>
  </si>
  <si>
    <t>M.2</t>
  </si>
  <si>
    <t>M.3</t>
  </si>
  <si>
    <t>M.4</t>
  </si>
  <si>
    <t>M.5</t>
  </si>
  <si>
    <t>M.6</t>
  </si>
  <si>
    <t>M.7</t>
  </si>
  <si>
    <t>M.8</t>
  </si>
  <si>
    <t>Skříně s dveřmi budou vybaveny skrytými panty s tlumením</t>
  </si>
  <si>
    <t>Policový systém - výškově nastavitelné police</t>
  </si>
  <si>
    <t>A.49</t>
  </si>
  <si>
    <t>A.50</t>
  </si>
  <si>
    <t>1.28</t>
  </si>
  <si>
    <t>přípravna</t>
  </si>
  <si>
    <t xml:space="preserve">Rohová chlazená vitrína maso / uzeniny
</t>
  </si>
  <si>
    <t>Laminované desky s jádrem MDF a ABS hranou</t>
  </si>
  <si>
    <t>Úchytky přírodní hliník</t>
  </si>
  <si>
    <t>Barvy laminovaných desek a HPL desek ze vzorníku UNICOLOR</t>
  </si>
  <si>
    <t>HPL desky, Kompaktní vysokotlaký laminát,  EN 438-4, v homogenním černě probarveným jádrem a oboustranným dekorativním povrchem z melaminové pryskyřice</t>
  </si>
  <si>
    <t>Obecné poznámky:</t>
  </si>
  <si>
    <t>Závazná typologie materiálového složení a provedení - požadované parametry</t>
  </si>
  <si>
    <t>rozměry (mm)</t>
  </si>
  <si>
    <t>viz. výkres 01a</t>
  </si>
  <si>
    <t>viz. výkres 01b</t>
  </si>
  <si>
    <t>viz. výkres 01c</t>
  </si>
  <si>
    <t>viz. výkres 01, 02, 03, 04</t>
  </si>
  <si>
    <t>řeznický špalek bukový, stahovatelná nerezová obruč</t>
  </si>
  <si>
    <t>600x600x900</t>
  </si>
  <si>
    <t>1000x900</t>
  </si>
  <si>
    <t>chlazená vitrína - studené potraviny</t>
  </si>
  <si>
    <t xml:space="preserve">chlazená vitrína - cukrovinky
</t>
  </si>
  <si>
    <t xml:space="preserve">špalek
</t>
  </si>
  <si>
    <t xml:space="preserve">chladnička studené potraviny
</t>
  </si>
  <si>
    <t>viz. výkres 01d</t>
  </si>
  <si>
    <t>HPL desky, výklopné panty, ocel. konstrukce, nerez kování, kotveno do dílu A.1
detaily viz. výkres</t>
  </si>
  <si>
    <t>3000x600x2100</t>
  </si>
  <si>
    <t>1800x600x2100</t>
  </si>
  <si>
    <t>pult s dřezem a umyvadlem, horní skříňky</t>
  </si>
  <si>
    <t>pult, horní skříňky</t>
  </si>
  <si>
    <t>viz. výkres 20</t>
  </si>
  <si>
    <t>jednotka</t>
  </si>
  <si>
    <t>Cena za kus 
bez DPH</t>
  </si>
  <si>
    <t>Celková cena 
bez DPH</t>
  </si>
  <si>
    <t>ks</t>
  </si>
  <si>
    <t>CELKEM</t>
  </si>
  <si>
    <t>Součástí jednotkových cen je nejen vlastní dodávka, ale i :</t>
  </si>
  <si>
    <t>podrobné zaměření prostor, do kterých budou dodány nábytkové prvky</t>
  </si>
  <si>
    <t>doprava, montáž a instalace (včetně ukotvení do konstrukcí stavby, pokud to prvek vyžaduje) dodaných interiérových prvků v budově a úklid po provedené montáži včetně likvidace použitých obalů.</t>
  </si>
  <si>
    <t>opravy omítek, výmaleb a jiných povrchů porušených při realizaci dodávky</t>
  </si>
  <si>
    <t xml:space="preserve">fotodokumentace celkového průběhu montáže, včetně zajištění fotodokumentace veškerých instalovaných prvků, které budou v průběhu montáže skryty. </t>
  </si>
  <si>
    <t>veškeré náklady zhotovitele spojené s dodáním uceleného návodu na provoz a údržbu dodaného interiérového vybavení. Dokumentace bude systematicky řazena po provozních celcích, bude obsahovat veškeré návody a servisní pokyny. Předáno bude v tištěné a elektronické verzi.</t>
  </si>
  <si>
    <t>náklady zhotovitele spojené s pojištěním proti škodám způsobených jeho činností při realizaci včetně pojištění díla proti všem možným rizikům (živly, krádež, atd.) po dobu realizace až do celkové hodnoty díla. Rozsah a podmínky pojištění dle SoD.</t>
  </si>
  <si>
    <t>Rozměrová tolerance</t>
  </si>
  <si>
    <t>zadavatel uvádí v soupisu prvků jejich rozměry, dodavatel se od těchto rozměrů může odchýlit v toleranci do 5%, vždy však musí být zachována funkcionalita prvků a jejich umístitelnost do prostor</t>
  </si>
  <si>
    <t>SŠ CHARBULOVA - PŘÍSTAVBA K BUDOVĚ "A" - INTERIÉR</t>
  </si>
  <si>
    <t>Nábytkové rolety hliníkové</t>
  </si>
  <si>
    <t>náklady spojené s vypracováním, odsouhlasením a archivací  výrobně technických dokumentací, koordinačních dokumentací mezi jednotlivými prvky dodávanými v rámci této dodávky, dílenskou dokumentací výrobků dodávaných na stavbu, nebo jejich sestav, výkresy typových prvků a montážní dokumentace. Veškerá uvedená dodavatelská dokumentace bude zpracována v tištěné a digitální formě.</t>
  </si>
  <si>
    <t>otevřený regál, laminovaná MDF dle RAL, pevná záda z laminované MDF min.12mm, policový systém, sokl nerez, nerez lišta, rektifikační nohy, stavitelné police, počet polic dle výkresu, koše na pečivo</t>
  </si>
  <si>
    <t>otevřený regál, laminovaná MDF dle RAL, pevná záda z laminované MDF min.12mm, policový systém, sokl nerez, nerez lišta, rektifikační nohy, počet polic dle výkresu, detaily viz. výkres</t>
  </si>
  <si>
    <t>zábrana</t>
  </si>
  <si>
    <t>950x900</t>
  </si>
  <si>
    <t>doplňte typ a popis nabízeného zařízení</t>
  </si>
  <si>
    <t>sektorový pult, ocel. kce, lamino, deska HPL dle RAL, police na na straně zákazníka broušený nerez, sokl broušený nerez, průchodky, kabelový žlab, vnitřní prostor rozdělen policemi, prostor pro pc, rektifikační nohy, Plynule navazuje na sousedící vitrínu. Stejné designové čelní provedení jako chlazená vitrína.</t>
  </si>
  <si>
    <t>1100x1000x900</t>
  </si>
  <si>
    <t>Panoramatická chlazená vitrína v rohovém provedení. Dělená na úsek masa a na úsek uzenin. Čelmí rovné sklo výklopné přes silové tlumiče. Ventilační chlazení, LED osvětlení. Teplotní rozsah 0°C/6°C. Provedení sestavitelné na místě. Vitrína rozdělená hermetickou přepážkou na dva teplotně oddělené prostory. Zabudovaný chlazený úložný prostor s možností přepravní nádoby 600x400mm. Výstavní prostor minimálně 820mm na hloubku. Celková délka vitríny v rohovém provedení minimálně 2250x2300mm. Plynulé napojení na sousedící neutrální modulové prvky s pokladnou a váhou. Designové provedení - čelní rovné sklo. Spodní část v designovém provedení práškování RAL v barvě šedé - odstín učí architekt interieru.</t>
  </si>
  <si>
    <t>2350/2350x900</t>
  </si>
  <si>
    <t>1400x1000x900</t>
  </si>
  <si>
    <t>Vitrína na chlebíčky a lahůdky se statickým chlazením. Termoizolační dvojité sklo. Spodní výstavní plocha + staticky chlazené police. Chlazení bez ventilátoru s nucenou cirkulací vzduchu. Délka vitríny 1500 mm. Plynulé napojení na sousedící neutrální modulové prvky s pokladnou a váhou. Designové provedení - čelní rovné sklo. Spodní část v designovém provedení práškování RAL v barvě šedé - odstín učí architekt interieru. Vitrína plynule navazuje na sousedící neutrální prvky s pokladnou a váhou. Teplotní rozsah +4 /+8°C. Vhodné na uchovávání lahůdek a chlebíčků. Bezrámečkové provedení, popřípadě provedení s rámečkem v barvě RAL - odstín určí architekt interieru.</t>
  </si>
  <si>
    <t>1500x1000</t>
  </si>
  <si>
    <t>2000x1000x900</t>
  </si>
  <si>
    <t>Vitrína na zákusky se statickým chlazením. Termoizolační dvojité sklo. Spodní výstavní plocha + staticky chlazené police. Chlazení bez ventilátoru s nucenou cirkulací vzduchu. Délka vitríny 2000 mm. Plynulé napojení na sousedící neutrální modulové prvky s pokladnou a váhou. Designové provedení - čelní rovné sklo. Spodní část v designovém provedení práškování RAL v barvě šedé - odstín učí architekt interieru. Vitrína plynule navazuje na sousedící neutrální prvky s pokladnou a váhou. Teplotní rozsah +4 /+8°C. Vhodné na uchovávání zákusků. Bezrámečkové provedení, popřípadě provedení s rámečkem v barvě RAL - odstín určí architekt interieru.</t>
  </si>
  <si>
    <t>2000x1000</t>
  </si>
  <si>
    <t>Chladnička s možností uložení přepravních nádob 650x530mm. Teplotní rozsah -2°C / +15°C nebo větší. Materiál pláště nerezová ocel. Plné nerezové dveře s tyčovým madlem. Jednoduše uživatelsky zaměnitelné dveře. Digitální dotykový ovládací displej s možností nastavení chladničky. Možnost regulace vlhkosti uvnitř chladničky. Energetická třída C nebo lepší (dle evropské směrnice EU2015-1094), spotřeba energie za rok maximálně 579kWh, Klimatická třída 5 nebo lepší, dle evropské energetické směrnice. Optická a akustická signalizace servisních alarmů, otevřených dveří a nárůstu teploty nad požadovanou úroveň. Wifi připojení do vzdáleného cloudu pro sledování provozních a servisních parametrů, slouží k plné vzdálené servisní diagnostice stroje. Vzdálené stažení HACCP dat o stroji dle potřeby uživatele. Vnitřní led osvětlení chlazeného prostoru. Vnitří prostor nerezový nebo ve stříbrné barvě. Nosnost polic minimálně 60Kg deklarovaná výrobcem. Funkce pro rychlé zchlazení vkládané potraviny, která zvýší chladící výkon na požadovanou dobu s automatickým vypnutím. Maximální šířka 750mm, maximální hloubka 770mm. Objem čistý minimálně 417 litrů.</t>
  </si>
  <si>
    <t>750x770</t>
  </si>
  <si>
    <t>Pracovní stůl 2450 x 700 x 900 mm - celonerezové provedení, skříňové provedení, čelní interierová povrchová úprava komaxit v barvě RAL šedá - odstín upřesní architekt interieru. Materiál AISI 304i - nemagnetická nerezová ocel vysokojakostní, nožičky odsazené min 60mm oproti čelu. Nohy zakryté nerezovým soklemv matném provedení. Sokl odnímatelný. Korpus vyrobený z jeklu min 40x40mm. Podstavba s nerezovými dvířky (barevné provedení komaxit RAL šedá) s panty s plynulým dojezdem. Uvnitř modulu 1x police. Modul s řeznickým špalkem s jednou otevřenou policí. Pracovní deska nerezová. Zadní lem 100mm. Deska bez spáry v jednom kuse sešroubovaná a svařená s vedlejší pozicí. Povrchová úprava pracovní desky saténováním s matným brusem odolným proti poškrábání. Celonerezové provedení, podlepení. Materiál AISI 304i nebo lepší. Výkroj na dřevěný spalek hygienický se zaoblenými rohy bez spár, plynule navazující na vedlejší pracovní desku.
Podstavba celonerezové provedení, skříňové provedení, čelní interierová povrchová úprava komaxit v barvě RAL šedá - odstín upřesní architekt interieru. Materiál AISI 304i - nemagnetická nerezová ocel vysokojakostní, nožičky odsazené min 60mm oproti čelu. Nohy zakryté nerezovým soklemv matném provedení. Sokl odnímatelný. Korpus vyrobený z jeklu min 40x40mm. Podstavba s nerezovými dvířky (barevné provedení komaxit RAL šedá) s panty s plynulým dojezdem. Uvnitř modulu 1x police., detaily viz. výkres</t>
  </si>
  <si>
    <t>2450x700x900</t>
  </si>
  <si>
    <t xml:space="preserve">Podstavba 3350 x 700 mm - celonerezové provedení, skříňové provedení, čelní interierová povrchová úprava komaxit v barvě RAL šedá - odstín upřesní architekt interieru. Materiál AISI 304i - nemagnetická nerezová ocel vysokojakostní, nožičky odsazené min 60mm oproti čelu. Nohy zakryté nerezovým soklemv matném provedení. Sokl odnímatelný. Korpus vyrobený z jeklu min 40x40mm. Podstavba s nerezovými dvířky (barevné provedení komaxit RAL šedá) s panty s plynulým dojezdem. Uvnitř modulu 1x police. Modul pod dřezem s jednou policí, 3x modul se dvěma policemi a křídlovými dvířky. </t>
  </si>
  <si>
    <t>3350x700x900
(součástí pracovní deska A6)</t>
  </si>
  <si>
    <t xml:space="preserve">Pracovní deska 3350 x 700 mm - nerezová, se dvěma dřezy - 400x500x250 mm a 500x500x250 mm. Částečný prolis kolem dřezů. Zadní lem 100mm. Deska bez spáry v jednom kuse. Povrchová úprava pracovní desky saténováním s matným brusem odolným proti poškrábání. Celonerezové provedení, podlepení. Materiál AISI 304i nebo lepší.
2x Stolní baterie s loketním ovládáním pomocí pružného pákového ramena aby se zabránilo rázům na směšovací kartuš pomocí ovládání uživatelem. Délka ovládacího ramena páky 250mm - 270mm. Směšovací páková kartuš monobloková, celonerezové provedení, hloubka ramene 210-220 mm, výška 150-170 mm. </t>
  </si>
  <si>
    <t>3350x700x900
(součástí podstavba A5)</t>
  </si>
  <si>
    <t xml:space="preserve">Pracovní stůl 2000 x 700 x 900 mm - celonerezové provedení, skříňové provedení, čelní interierová povrchová úprava komaxit v barvě RAL šedá - odstín upřesní architekt interieru. Materiál AISI 304i - nemagnetická nerezová ocel vysokojakostní, nožičky odsazené min 60mm oproti čelu. Nohy zakryté nerezovým soklemv matném provedení. Sokl odnímatelný. Korpus vyrobený z jeklu min 40x40mm. Podstavba s nerezovými dvířky (barevné provedení komaxit RAL šedá) s panty s plynulým dojezdem. Uvnitř modulu 1x police.  Pracovní deska nerezová. Zadní lem 100mm. Deska bez spáry v jednom kuse sešroubovaná a svařená s vedlejší pozicí. Povrchová úprava pracovní desky saténováním s matným brusem odolným proti poškrábání. Celonerezové provedení, podlepení, přední okapová hrana. Materiál AISI 304i nebo lepší. </t>
  </si>
  <si>
    <t>2000x700x900</t>
  </si>
  <si>
    <t>Chladnička s možností uložení přepravních nádob 650x530mm. Teplotní rozsah +1°C / +15°C nebo větší. Materiál pláště nerezová ocel. Prosklené dveře s nerezovým rámečkem. Jednoduše uživatelsky zaměnitelné dveře. Digitální dotykový ovládací displej s možností nastavení chladničky. Možnost regulace vlhkosti uvnitř chladničky. Energetická třída E nebo lepší (dle evropské směrnice EU2015-1094), spotřeba energie za rok maximálně 1045kWh, Klimatická třída 4 nebo lepší, dle evropské energetické směrnice. Optická a akustická signalizace servisních alarmů, otevřených dveří a nárůstu teploty nad požadovanou úroveň. Wifi připojení do vzdáleného cloudu pro sledování provozních a servisních parametrů, slouží k plné vzdálené servisní diagnostice stroje. Vzdálené stažení HACCP dat o stroji dle potřeby uživatele. Vnitřní led osvětlení chlazeného prostoru. Osvětlení prostoru lze naprogramovat automaticky na požadovaný čas během dne. Vnitří prostor nerezový nebo ve stříbrné barvě. Nosnost polic minimálně 60Kg deklarovaná výrobcem. Funkce pro rychlé zchlazení vkládané potraviny, která zvýší chladící výkon na požadovanou dobu s automatickým vypnutím. Maximální šířka 750mm, maximální hloubka 770mm. Objem čistý minimálně 417 litrů.</t>
  </si>
  <si>
    <t xml:space="preserve">Pracovní stůl rohový 1450 x 1450 x 900 mm - celonerezový, s dřezem 400x500x250 mm, skříňové provedení, dvířka - komaxit šedý.  Pracovní deska nerezová. Zadní lem 100mm. Povrchová úprava pracovní desky saténováním s matným brusem odolným proti poškrábání. Celonerezové provedení, podlepení, přední okapová hrana. Materiál AISI 304i nebo lepší. Částečný lem kolem dřezu, zadní pravý a levý lem.  Podstavba: celonerezové provedení, skříňové provedení, čelní interierová povrchová úprava komaxit v barvě RAL šedá - odstín upřesní architekt interieru. Materiál AISI 304i - nemagnetická nerezová ocel vysokojakostní, nožičky odsazené min 60mm oproti čelu. Nohy zakryté nerezovým soklemv matném provedení. Sokl odnímatelný. Korpus vyrobený z jeklu min 40x40mm. Podstavba s nerezovými dvířky (barevné provedení komaxit RAL šedá) s panty s plynulým dojezdem. Uvnitř modulu 1x police.
1x Stolní baterie s loketním ovládáním pomocí pružného pákového ramena aby se zabránilo rázům na směšovací kartuš pomocí ovládání uživatelem. Délka ovládacího ramena páky 250mm - 270mm. Směšovací páková kartuš monobloková, celonerezové provedení, hloubka ramene 210-220 mm, výška 150-170 mm. </t>
  </si>
  <si>
    <t>1450x1450
x900</t>
  </si>
  <si>
    <t>1400x700x2000 (výška dle chladících vitrín)</t>
  </si>
  <si>
    <t>700x600x2000 (výška dle chladících vitrín)</t>
  </si>
  <si>
    <t>otevřený regál, laminovaná MDF dle RAL, pevná záda z laminované MDF min.12mm, policový systém, sokl nerez, nerez lišta, rektifikační nohy, počet polic dle výkresu, 
detaily viz. výkres</t>
  </si>
  <si>
    <t xml:space="preserve">obklad stěn </t>
  </si>
  <si>
    <t>m2</t>
  </si>
  <si>
    <t>A.13a</t>
  </si>
  <si>
    <t>korpus laminovaná MDF dle RAL, dolní skříňky 1x stavitelná police, horní skříňky 1x stavitelná police, pevná záda z laminované MDF, pracovní deska HPL dle RAL, nerez lišta výšky 40 mm, dělená dvířka, sokl nerez, nerez dřez s odkapávačem, vestavné umyvadlo nerez (600+900), sokl nerez, rektifikační nohy, úchytky do hrany, hliník, černý elox, d. 200 mm
panty s tlumením, horní skříňky s otevíráním push-to-open/ tip-on, zapuštěný LED pásek, detaily viz. výkres</t>
  </si>
  <si>
    <t>pult se dvěma dřezy</t>
  </si>
  <si>
    <t>čelo k prvku M.4</t>
  </si>
  <si>
    <t>650x1800x18</t>
  </si>
  <si>
    <t>Krycí čelo lednice M.4  z lamino desky, světle šedé, matné  tl. 18 mm - kotveno k obkladu stěny. Ve spodní části vytvořen sokl z nerez oplechu tl. 1 mm</t>
  </si>
  <si>
    <t xml:space="preserve">Obklad stěn z dubových lamel 25x10 mm lepených na černé matné lamino desky tl. 12 mm (pás od úrovně 1995 mm po úroveň horní hrany zárubně cca  2260 mm)
interiérových dveří) </t>
  </si>
  <si>
    <t xml:space="preserve">Obklad stěn z lamino desek, světle šedých, matných  tl. 12 mm (od úrovně lemu pracovních desek cca 1000 mm po úroveň  1995 mm) </t>
  </si>
  <si>
    <t xml:space="preserve">sokl
</t>
  </si>
  <si>
    <t xml:space="preserve"> sokl z nerez oplechu tl. 1 mm výšky 150 mm nalepený na obkladu stěn</t>
  </si>
  <si>
    <t>m</t>
  </si>
  <si>
    <t>A.13b</t>
  </si>
  <si>
    <t>HPL desky, mobilní díl, ocelová konstrukce</t>
  </si>
  <si>
    <t>náklady spojené se vzorkováním výrobků</t>
  </si>
  <si>
    <t>připojení jednotlivých prvků na připravené vývody medií, pokud takový prvek pro svoji funkčnost takové připojení potřebuje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</si>
</sst>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14">
    <font>
      <sz val="11"/>
      <color theme="1"/>
      <name val="Calibri"/>
      <family val="2"/>
      <scheme val="minor"/>
    </font>
    <font>
      <sz val="10"/>
      <name val="Arial"/>
      <family val="2"/>
    </font>
    <font>
      <b/>
      <sz val="10"/>
      <name val="Arial"/>
      <family val="2"/>
    </font>
    <font>
      <b/>
      <sz val="14"/>
      <name val="Arial"/>
      <family val="2"/>
    </font>
    <font>
      <sz val="10"/>
      <name val="Arial CE"/>
      <family val="2"/>
    </font>
    <font>
      <u val="single"/>
      <sz val="10"/>
      <color indexed="12"/>
      <name val="Arial CE"/>
      <family val="2"/>
    </font>
    <font>
      <sz val="10"/>
      <color theme="1"/>
      <name val="Arial"/>
      <family val="2"/>
    </font>
    <font>
      <b/>
      <sz val="10"/>
      <color rgb="FFFF0000"/>
      <name val="Arial"/>
      <family val="2"/>
    </font>
    <font>
      <b/>
      <sz val="10"/>
      <color rgb="FF7030A0"/>
      <name val="Arial"/>
      <family val="2"/>
    </font>
    <font>
      <sz val="10"/>
      <color rgb="FFFF0000"/>
      <name val="Arial"/>
      <family val="2"/>
    </font>
    <font>
      <b/>
      <sz val="14"/>
      <color theme="1"/>
      <name val="Arial"/>
      <family val="2"/>
    </font>
    <font>
      <b/>
      <sz val="11"/>
      <color theme="1"/>
      <name val="Calibri"/>
      <family val="2"/>
      <scheme val="minor"/>
    </font>
    <font>
      <u val="single"/>
      <sz val="11"/>
      <color theme="10"/>
      <name val="Calibri"/>
      <family val="2"/>
      <scheme val="minor"/>
    </font>
    <font>
      <b/>
      <sz val="18"/>
      <name val="Arial"/>
      <family val="2"/>
    </font>
  </fonts>
  <fills count="5">
    <fill>
      <patternFill/>
    </fill>
    <fill>
      <patternFill patternType="gray125"/>
    </fill>
    <fill>
      <patternFill patternType="solid">
        <fgColor theme="0" tint="-0.24997000396251678"/>
        <bgColor indexed="64"/>
      </patternFill>
    </fill>
    <fill>
      <patternFill patternType="solid">
        <fgColor theme="3" tint="0.5999900102615356"/>
        <bgColor indexed="64"/>
      </patternFill>
    </fill>
    <fill>
      <patternFill patternType="solid">
        <fgColor theme="0" tint="-0.1499900072813034"/>
        <bgColor indexed="64"/>
      </patternFill>
    </fill>
  </fills>
  <borders count="10">
    <border>
      <left/>
      <right/>
      <top/>
      <bottom/>
      <diagonal/>
    </border>
    <border>
      <left style="hair"/>
      <right style="hair"/>
      <top style="hair"/>
      <bottom style="hair"/>
    </border>
    <border>
      <left style="hair"/>
      <right style="hair"/>
      <top/>
      <bottom style="hair"/>
    </border>
    <border>
      <left style="hair"/>
      <right style="hair"/>
      <top style="hair"/>
      <bottom style="thin"/>
    </border>
    <border>
      <left style="hair"/>
      <right style="hair"/>
      <top/>
      <bottom/>
    </border>
    <border>
      <left style="hair"/>
      <right style="hair"/>
      <top/>
      <bottom style="thin"/>
    </border>
    <border>
      <left style="hair"/>
      <right style="dotted"/>
      <top style="hair"/>
      <bottom style="hair"/>
    </border>
    <border>
      <left style="medium"/>
      <right/>
      <top style="medium"/>
      <bottom style="medium"/>
    </border>
    <border>
      <left/>
      <right style="medium"/>
      <top style="medium"/>
      <bottom style="medium"/>
    </border>
    <border>
      <left/>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5" fillId="0" borderId="0" applyNumberFormat="0" applyFill="0" applyBorder="0">
      <alignment/>
      <protection locked="0"/>
    </xf>
    <xf numFmtId="9" fontId="4" fillId="0" borderId="0" applyFont="0" applyFill="0" applyBorder="0" applyAlignment="0" applyProtection="0"/>
    <xf numFmtId="0" fontId="0" fillId="0" borderId="0">
      <alignment/>
      <protection/>
    </xf>
    <xf numFmtId="0" fontId="12" fillId="0" borderId="0" applyNumberFormat="0" applyFill="0" applyBorder="0" applyAlignment="0" applyProtection="0"/>
  </cellStyleXfs>
  <cellXfs count="65">
    <xf numFmtId="0" fontId="0" fillId="0" borderId="0" xfId="0"/>
    <xf numFmtId="0" fontId="0" fillId="0" borderId="0" xfId="0" applyAlignment="1">
      <alignment horizontal="center" vertical="center"/>
    </xf>
    <xf numFmtId="49" fontId="3" fillId="0" borderId="0" xfId="0" applyNumberFormat="1" applyFont="1" applyAlignment="1">
      <alignment horizontal="left" vertical="top"/>
    </xf>
    <xf numFmtId="0" fontId="0" fillId="0" borderId="0" xfId="0" applyAlignment="1">
      <alignment horizontal="left" vertical="top"/>
    </xf>
    <xf numFmtId="0" fontId="1" fillId="0" borderId="1" xfId="0" applyFont="1" applyBorder="1" applyAlignment="1">
      <alignment horizontal="left" vertical="top" wrapText="1"/>
    </xf>
    <xf numFmtId="0" fontId="2" fillId="2" borderId="1" xfId="0" applyFont="1" applyFill="1" applyBorder="1" applyAlignment="1">
      <alignment horizontal="left" vertical="top"/>
    </xf>
    <xf numFmtId="0" fontId="0" fillId="0" borderId="0" xfId="0" applyAlignment="1">
      <alignment vertical="top"/>
    </xf>
    <xf numFmtId="164" fontId="1" fillId="0" borderId="0" xfId="0" applyNumberFormat="1" applyFont="1" applyAlignment="1">
      <alignment horizontal="center" vertical="top"/>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49" fontId="2" fillId="0" borderId="0" xfId="0" applyNumberFormat="1" applyFont="1" applyAlignment="1">
      <alignment horizontal="left" vertical="top"/>
    </xf>
    <xf numFmtId="49" fontId="2" fillId="0" borderId="1"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0" fontId="1" fillId="0" borderId="4" xfId="0" applyFont="1" applyBorder="1" applyAlignment="1">
      <alignment horizontal="left" vertical="top" wrapText="1"/>
    </xf>
    <xf numFmtId="49" fontId="2" fillId="2" borderId="1" xfId="0" applyNumberFormat="1" applyFont="1" applyFill="1" applyBorder="1" applyAlignment="1">
      <alignment horizontal="left" vertical="top"/>
    </xf>
    <xf numFmtId="49" fontId="6" fillId="0" borderId="0" xfId="0" applyNumberFormat="1" applyFont="1" applyAlignment="1">
      <alignment horizontal="left" vertical="top"/>
    </xf>
    <xf numFmtId="49" fontId="7" fillId="0" borderId="3" xfId="0" applyNumberFormat="1" applyFont="1" applyBorder="1" applyAlignment="1">
      <alignment horizontal="left" vertical="top"/>
    </xf>
    <xf numFmtId="49" fontId="7" fillId="0" borderId="1" xfId="0" applyNumberFormat="1" applyFont="1" applyBorder="1" applyAlignment="1">
      <alignment horizontal="left" vertical="top"/>
    </xf>
    <xf numFmtId="49" fontId="8" fillId="0" borderId="2" xfId="0" applyNumberFormat="1" applyFont="1" applyBorder="1" applyAlignment="1">
      <alignment horizontal="left" vertical="top"/>
    </xf>
    <xf numFmtId="49" fontId="8" fillId="0" borderId="1" xfId="0" applyNumberFormat="1" applyFont="1" applyBorder="1" applyAlignment="1">
      <alignment horizontal="left" vertical="top"/>
    </xf>
    <xf numFmtId="49" fontId="7" fillId="0" borderId="2" xfId="0" applyNumberFormat="1" applyFont="1" applyBorder="1" applyAlignment="1">
      <alignment horizontal="left" vertical="top"/>
    </xf>
    <xf numFmtId="49" fontId="7" fillId="0" borderId="4" xfId="0" applyNumberFormat="1" applyFont="1" applyBorder="1" applyAlignment="1">
      <alignment horizontal="left" vertical="top"/>
    </xf>
    <xf numFmtId="49" fontId="7" fillId="0" borderId="5" xfId="0" applyNumberFormat="1" applyFont="1" applyBorder="1" applyAlignment="1">
      <alignment horizontal="left" vertical="top"/>
    </xf>
    <xf numFmtId="0" fontId="2" fillId="2" borderId="1" xfId="0" applyFont="1" applyFill="1" applyBorder="1" applyAlignment="1">
      <alignment horizontal="left" vertical="top" wrapText="1"/>
    </xf>
    <xf numFmtId="0" fontId="6" fillId="0" borderId="0" xfId="0" applyFont="1" applyAlignment="1">
      <alignment horizontal="left" vertical="top"/>
    </xf>
    <xf numFmtId="0" fontId="6" fillId="0" borderId="0" xfId="0" applyFont="1" applyAlignment="1">
      <alignment horizontal="left" vertical="top"/>
    </xf>
    <xf numFmtId="4" fontId="6" fillId="0" borderId="2" xfId="0" applyNumberFormat="1" applyFont="1" applyBorder="1" applyAlignment="1">
      <alignment horizontal="right" vertical="top"/>
    </xf>
    <xf numFmtId="4" fontId="1" fillId="0" borderId="3" xfId="0" applyNumberFormat="1" applyFont="1" applyBorder="1" applyAlignment="1">
      <alignment horizontal="right" vertical="top" wrapText="1"/>
    </xf>
    <xf numFmtId="4" fontId="6" fillId="0" borderId="4" xfId="0" applyNumberFormat="1" applyFont="1" applyBorder="1" applyAlignment="1">
      <alignment horizontal="right" vertical="top"/>
    </xf>
    <xf numFmtId="0" fontId="1" fillId="0" borderId="2" xfId="0" applyFont="1" applyBorder="1" applyAlignment="1">
      <alignment horizontal="right" vertical="top" wrapText="1"/>
    </xf>
    <xf numFmtId="0" fontId="9" fillId="0" borderId="1" xfId="0" applyFont="1" applyBorder="1" applyAlignment="1">
      <alignment horizontal="left" vertical="top" wrapText="1"/>
    </xf>
    <xf numFmtId="0" fontId="6" fillId="0" borderId="0" xfId="0" applyFont="1" applyAlignment="1">
      <alignment horizontal="left" vertical="top"/>
    </xf>
    <xf numFmtId="0" fontId="11" fillId="0" borderId="0" xfId="0" applyFont="1" applyAlignment="1">
      <alignment vertical="top" wrapText="1"/>
    </xf>
    <xf numFmtId="0" fontId="6" fillId="0" borderId="0" xfId="0" applyFont="1" applyAlignment="1">
      <alignment horizontal="left" vertical="top"/>
    </xf>
    <xf numFmtId="4" fontId="6" fillId="0" borderId="2" xfId="0" applyNumberFormat="1" applyFont="1" applyFill="1" applyBorder="1" applyAlignment="1">
      <alignment horizontal="right" vertical="top"/>
    </xf>
    <xf numFmtId="0" fontId="1" fillId="0" borderId="6" xfId="0" applyFont="1" applyBorder="1" applyAlignment="1">
      <alignment horizontal="left" vertical="top" wrapText="1"/>
    </xf>
    <xf numFmtId="49" fontId="2" fillId="0" borderId="5" xfId="0" applyNumberFormat="1" applyFont="1" applyBorder="1" applyAlignment="1">
      <alignment horizontal="left" vertical="top" wrapText="1"/>
    </xf>
    <xf numFmtId="0" fontId="1" fillId="3" borderId="2" xfId="0" applyFont="1" applyFill="1" applyBorder="1" applyAlignment="1">
      <alignment horizontal="left" vertical="top" wrapText="1"/>
    </xf>
    <xf numFmtId="4" fontId="6" fillId="3" borderId="2" xfId="0" applyNumberFormat="1" applyFont="1" applyFill="1" applyBorder="1" applyAlignment="1">
      <alignment horizontal="right" vertical="top"/>
    </xf>
    <xf numFmtId="4" fontId="1" fillId="3" borderId="3" xfId="0" applyNumberFormat="1" applyFont="1" applyFill="1" applyBorder="1" applyAlignment="1">
      <alignment horizontal="right" vertical="top" wrapText="1"/>
    </xf>
    <xf numFmtId="0" fontId="6" fillId="0" borderId="0" xfId="0" applyFont="1" applyAlignment="1">
      <alignment horizontal="left" vertical="top"/>
    </xf>
    <xf numFmtId="0" fontId="6" fillId="0" borderId="0" xfId="0" applyFont="1" applyAlignment="1">
      <alignment horizontal="left" vertical="top"/>
    </xf>
    <xf numFmtId="0" fontId="1" fillId="0" borderId="4" xfId="0" applyFont="1" applyBorder="1" applyAlignment="1">
      <alignment horizontal="right" vertical="top" wrapText="1"/>
    </xf>
    <xf numFmtId="4" fontId="6" fillId="3" borderId="1" xfId="0" applyNumberFormat="1" applyFont="1" applyFill="1" applyBorder="1" applyAlignment="1">
      <alignment horizontal="right" vertical="top"/>
    </xf>
    <xf numFmtId="4" fontId="6" fillId="0" borderId="1" xfId="0" applyNumberFormat="1" applyFont="1" applyBorder="1" applyAlignment="1">
      <alignment horizontal="right" vertical="top"/>
    </xf>
    <xf numFmtId="4" fontId="1" fillId="0" borderId="1" xfId="0" applyNumberFormat="1" applyFont="1" applyBorder="1" applyAlignment="1">
      <alignment horizontal="right" vertical="top"/>
    </xf>
    <xf numFmtId="4" fontId="1" fillId="0" borderId="4" xfId="0" applyNumberFormat="1" applyFont="1" applyBorder="1" applyAlignment="1">
      <alignment horizontal="right" vertical="top"/>
    </xf>
    <xf numFmtId="0" fontId="1" fillId="0" borderId="5" xfId="0" applyFont="1" applyBorder="1" applyAlignment="1">
      <alignment horizontal="left" vertical="top" wrapText="1"/>
    </xf>
    <xf numFmtId="0" fontId="1" fillId="0" borderId="5" xfId="0" applyFont="1" applyBorder="1" applyAlignment="1">
      <alignment horizontal="right" vertical="top" wrapText="1"/>
    </xf>
    <xf numFmtId="4" fontId="1" fillId="0" borderId="5" xfId="0" applyNumberFormat="1" applyFont="1" applyBorder="1" applyAlignment="1">
      <alignment horizontal="right" vertical="top"/>
    </xf>
    <xf numFmtId="4" fontId="6" fillId="3" borderId="5" xfId="0" applyNumberFormat="1" applyFont="1" applyFill="1" applyBorder="1" applyAlignment="1">
      <alignment horizontal="right" vertical="top"/>
    </xf>
    <xf numFmtId="4" fontId="6" fillId="0" borderId="5" xfId="0" applyNumberFormat="1" applyFont="1" applyBorder="1" applyAlignment="1">
      <alignment horizontal="right" vertical="top"/>
    </xf>
    <xf numFmtId="49" fontId="13" fillId="0" borderId="0" xfId="0" applyNumberFormat="1" applyFont="1" applyAlignment="1">
      <alignment horizontal="left" vertical="top"/>
    </xf>
    <xf numFmtId="0" fontId="11" fillId="0" borderId="0" xfId="0" applyFont="1" applyAlignment="1">
      <alignment horizontal="left"/>
    </xf>
    <xf numFmtId="0" fontId="6" fillId="0" borderId="0" xfId="0" applyFont="1" applyAlignment="1">
      <alignment horizontal="left" vertical="top" wrapText="1"/>
    </xf>
    <xf numFmtId="0" fontId="1" fillId="0" borderId="0" xfId="0" applyFont="1" applyAlignment="1">
      <alignment horizontal="left" vertical="top" wrapText="1"/>
    </xf>
    <xf numFmtId="0" fontId="6" fillId="0" borderId="0" xfId="0" applyFont="1" applyAlignment="1">
      <alignment horizontal="left" vertical="top"/>
    </xf>
    <xf numFmtId="0" fontId="11" fillId="0" borderId="0" xfId="0" applyFont="1" applyAlignment="1">
      <alignment horizontal="left" vertical="top" wrapText="1"/>
    </xf>
    <xf numFmtId="4" fontId="10" fillId="4" borderId="7" xfId="0" applyNumberFormat="1" applyFont="1" applyFill="1" applyBorder="1" applyAlignment="1">
      <alignment horizontal="right" vertical="top"/>
    </xf>
    <xf numFmtId="4" fontId="10" fillId="4" borderId="8" xfId="0" applyNumberFormat="1" applyFont="1" applyFill="1" applyBorder="1" applyAlignment="1">
      <alignment horizontal="right" vertical="top"/>
    </xf>
    <xf numFmtId="0" fontId="10" fillId="4" borderId="7" xfId="0" applyFont="1" applyFill="1" applyBorder="1" applyAlignment="1">
      <alignment horizontal="left" vertical="top"/>
    </xf>
    <xf numFmtId="0" fontId="10" fillId="4" borderId="9" xfId="0" applyFont="1" applyFill="1" applyBorder="1" applyAlignment="1">
      <alignment horizontal="left" vertical="top"/>
    </xf>
    <xf numFmtId="0" fontId="10" fillId="4" borderId="8" xfId="0" applyFont="1" applyFill="1" applyBorder="1" applyAlignment="1">
      <alignment horizontal="left" vertical="top"/>
    </xf>
  </cellXfs>
  <cellStyles count="11">
    <cellStyle name="Normal" xfId="0"/>
    <cellStyle name="Percent" xfId="15"/>
    <cellStyle name="Currency" xfId="16"/>
    <cellStyle name="Currency [0]" xfId="17"/>
    <cellStyle name="Comma" xfId="18"/>
    <cellStyle name="Comma [0]" xfId="19"/>
    <cellStyle name="Normální 2" xfId="20"/>
    <cellStyle name="Hypertextový odkaz 2" xfId="21"/>
    <cellStyle name="Procenta 2" xfId="22"/>
    <cellStyle name="Normální 3" xfId="23"/>
    <cellStyle name="Hypertextový odkaz 3" xfId="2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xdr:row>
      <xdr:rowOff>0</xdr:rowOff>
    </xdr:from>
    <xdr:ext cx="304800" cy="304800"/>
    <xdr:sp macro="" textlink="">
      <xdr:nvSpPr>
        <xdr:cNvPr id="1026" name="AutoShape 2" descr="Výsledek obrázku pro policový systém do komory"/>
        <xdr:cNvSpPr>
          <a:spLocks noChangeAspect="1" noChangeArrowheads="1"/>
        </xdr:cNvSpPr>
      </xdr:nvSpPr>
      <xdr:spPr bwMode="auto">
        <a:xfrm>
          <a:off x="866775" y="1133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xdr:row>
      <xdr:rowOff>0</xdr:rowOff>
    </xdr:from>
    <xdr:ext cx="304800" cy="304800"/>
    <xdr:sp macro="" textlink="">
      <xdr:nvSpPr>
        <xdr:cNvPr id="1027" name="AutoShape 3" descr="Výsledek obrázku pro policový systém do komory"/>
        <xdr:cNvSpPr>
          <a:spLocks noChangeAspect="1" noChangeArrowheads="1"/>
        </xdr:cNvSpPr>
      </xdr:nvSpPr>
      <xdr:spPr bwMode="auto">
        <a:xfrm>
          <a:off x="866775" y="1133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04800"/>
    <xdr:sp macro="" textlink="">
      <xdr:nvSpPr>
        <xdr:cNvPr id="29" name="AutoShape 3" descr="Výsledek obrázku pro policový systém do komory"/>
        <xdr:cNvSpPr>
          <a:spLocks noChangeAspect="1" noChangeArrowheads="1"/>
        </xdr:cNvSpPr>
      </xdr:nvSpPr>
      <xdr:spPr bwMode="auto">
        <a:xfrm>
          <a:off x="4572000" y="1133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04800"/>
    <xdr:sp macro="" textlink="">
      <xdr:nvSpPr>
        <xdr:cNvPr id="30" name="AutoShape 4" descr="Výsledek obrázku pro policový systém do komory"/>
        <xdr:cNvSpPr>
          <a:spLocks noChangeAspect="1" noChangeArrowheads="1"/>
        </xdr:cNvSpPr>
      </xdr:nvSpPr>
      <xdr:spPr bwMode="auto">
        <a:xfrm>
          <a:off x="4572000" y="1133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04800"/>
    <xdr:sp macro="" textlink="">
      <xdr:nvSpPr>
        <xdr:cNvPr id="48" name="AutoShape 3" descr="Výsledek obrázku pro policový systém do komory"/>
        <xdr:cNvSpPr>
          <a:spLocks noChangeAspect="1" noChangeArrowheads="1"/>
        </xdr:cNvSpPr>
      </xdr:nvSpPr>
      <xdr:spPr bwMode="auto">
        <a:xfrm>
          <a:off x="4572000" y="1133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04800"/>
    <xdr:sp macro="" textlink="">
      <xdr:nvSpPr>
        <xdr:cNvPr id="49" name="AutoShape 4" descr="Výsledek obrázku pro policový systém do komory"/>
        <xdr:cNvSpPr>
          <a:spLocks noChangeAspect="1" noChangeArrowheads="1"/>
        </xdr:cNvSpPr>
      </xdr:nvSpPr>
      <xdr:spPr bwMode="auto">
        <a:xfrm>
          <a:off x="4572000" y="11334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7"/>
  <sheetViews>
    <sheetView tabSelected="1" zoomScaleSheetLayoutView="106" workbookViewId="0" topLeftCell="A14">
      <selection activeCell="L15" sqref="L15"/>
    </sheetView>
  </sheetViews>
  <sheetFormatPr defaultColWidth="9.140625" defaultRowHeight="15"/>
  <cols>
    <col min="1" max="1" width="3.8515625" style="0" customWidth="1"/>
    <col min="3" max="3" width="39.00390625" style="0" customWidth="1"/>
    <col min="4" max="4" width="16.57421875" style="1" customWidth="1"/>
    <col min="5" max="5" width="37.57421875" style="6" customWidth="1"/>
    <col min="6" max="6" width="9.8515625" style="1" customWidth="1"/>
    <col min="7" max="7" width="16.7109375" style="3" customWidth="1"/>
    <col min="8" max="8" width="26.00390625" style="3" customWidth="1"/>
  </cols>
  <sheetData>
    <row r="1" ht="15">
      <c r="B1" s="7">
        <v>45250</v>
      </c>
    </row>
    <row r="2" spans="2:5" ht="23.25">
      <c r="B2" s="54" t="s">
        <v>88</v>
      </c>
      <c r="C2" s="54"/>
      <c r="D2" s="54"/>
      <c r="E2" s="54"/>
    </row>
    <row r="3" ht="18">
      <c r="B3" s="2" t="s">
        <v>21</v>
      </c>
    </row>
    <row r="4" ht="18">
      <c r="B4" s="2"/>
    </row>
    <row r="5" spans="2:5" ht="15">
      <c r="B5" s="55" t="s">
        <v>53</v>
      </c>
      <c r="C5" s="55"/>
      <c r="D5" s="55"/>
      <c r="E5" s="55"/>
    </row>
    <row r="6" spans="2:5" ht="55.5" customHeight="1">
      <c r="B6" s="57" t="s">
        <v>4</v>
      </c>
      <c r="C6" s="57"/>
      <c r="D6" s="57"/>
      <c r="E6" s="57"/>
    </row>
    <row r="8" spans="2:5" ht="15">
      <c r="B8" s="58" t="s">
        <v>49</v>
      </c>
      <c r="C8" s="58"/>
      <c r="D8" s="58"/>
      <c r="E8" s="58"/>
    </row>
    <row r="9" spans="2:5" ht="27" customHeight="1">
      <c r="B9" s="56" t="s">
        <v>52</v>
      </c>
      <c r="C9" s="56"/>
      <c r="D9" s="56"/>
      <c r="E9" s="56"/>
    </row>
    <row r="10" spans="2:5" ht="15">
      <c r="B10" s="58" t="s">
        <v>42</v>
      </c>
      <c r="C10" s="58"/>
      <c r="D10" s="58"/>
      <c r="E10" s="58"/>
    </row>
    <row r="11" spans="2:5" ht="15">
      <c r="B11" s="58" t="s">
        <v>43</v>
      </c>
      <c r="C11" s="58"/>
      <c r="D11" s="58"/>
      <c r="E11" s="58"/>
    </row>
    <row r="12" spans="2:5" ht="15">
      <c r="B12" s="58" t="s">
        <v>89</v>
      </c>
      <c r="C12" s="58"/>
      <c r="D12" s="58"/>
      <c r="E12" s="58"/>
    </row>
    <row r="13" spans="2:5" ht="15">
      <c r="B13" s="58" t="s">
        <v>51</v>
      </c>
      <c r="C13" s="58"/>
      <c r="D13" s="58"/>
      <c r="E13" s="58"/>
    </row>
    <row r="14" spans="2:5" ht="15">
      <c r="B14" s="58" t="s">
        <v>50</v>
      </c>
      <c r="C14" s="58"/>
      <c r="D14" s="58"/>
      <c r="E14" s="58"/>
    </row>
    <row r="16" spans="2:11" ht="18.75" customHeight="1">
      <c r="B16" s="59" t="s">
        <v>79</v>
      </c>
      <c r="C16" s="59"/>
      <c r="D16" s="59"/>
      <c r="E16" s="59"/>
      <c r="F16" s="34"/>
      <c r="G16" s="34"/>
      <c r="H16" s="34"/>
      <c r="I16" s="34"/>
      <c r="J16" s="34"/>
      <c r="K16" s="34"/>
    </row>
    <row r="17" spans="2:5" ht="60" customHeight="1">
      <c r="B17" s="56" t="s">
        <v>90</v>
      </c>
      <c r="C17" s="56"/>
      <c r="D17" s="56"/>
      <c r="E17" s="56"/>
    </row>
    <row r="18" spans="2:5" ht="27" customHeight="1">
      <c r="B18" s="56" t="s">
        <v>80</v>
      </c>
      <c r="C18" s="56"/>
      <c r="D18" s="56"/>
      <c r="E18" s="56"/>
    </row>
    <row r="19" spans="2:5" ht="27" customHeight="1">
      <c r="B19" s="56" t="s">
        <v>137</v>
      </c>
      <c r="C19" s="56"/>
      <c r="D19" s="56"/>
      <c r="E19" s="56"/>
    </row>
    <row r="20" spans="2:5" ht="27" customHeight="1">
      <c r="B20" s="56" t="s">
        <v>81</v>
      </c>
      <c r="C20" s="56"/>
      <c r="D20" s="56"/>
      <c r="E20" s="56"/>
    </row>
    <row r="21" spans="2:5" ht="27" customHeight="1">
      <c r="B21" s="56" t="s">
        <v>138</v>
      </c>
      <c r="C21" s="56"/>
      <c r="D21" s="56"/>
      <c r="E21" s="56"/>
    </row>
    <row r="22" spans="2:5" ht="27" customHeight="1">
      <c r="B22" s="56" t="s">
        <v>82</v>
      </c>
      <c r="C22" s="56"/>
      <c r="D22" s="56"/>
      <c r="E22" s="56"/>
    </row>
    <row r="23" spans="2:5" ht="27" customHeight="1">
      <c r="B23" s="56" t="s">
        <v>83</v>
      </c>
      <c r="C23" s="56"/>
      <c r="D23" s="56"/>
      <c r="E23" s="56"/>
    </row>
    <row r="24" spans="2:5" ht="27" customHeight="1">
      <c r="B24" s="56" t="s">
        <v>84</v>
      </c>
      <c r="C24" s="56"/>
      <c r="D24" s="56"/>
      <c r="E24" s="56"/>
    </row>
    <row r="25" spans="2:5" ht="27" customHeight="1">
      <c r="B25" s="56" t="s">
        <v>85</v>
      </c>
      <c r="C25" s="56"/>
      <c r="D25" s="56"/>
      <c r="E25" s="56"/>
    </row>
    <row r="26" spans="2:5" ht="27" customHeight="1">
      <c r="B26" s="59" t="s">
        <v>86</v>
      </c>
      <c r="C26" s="59"/>
      <c r="D26" s="59"/>
      <c r="E26" s="59"/>
    </row>
    <row r="27" spans="2:5" ht="27" customHeight="1">
      <c r="B27" s="56" t="s">
        <v>87</v>
      </c>
      <c r="C27" s="56"/>
      <c r="D27" s="56"/>
      <c r="E27" s="56"/>
    </row>
  </sheetData>
  <mergeCells count="22">
    <mergeCell ref="B27:E27"/>
    <mergeCell ref="B26:E26"/>
    <mergeCell ref="B16:E16"/>
    <mergeCell ref="B11:E11"/>
    <mergeCell ref="B13:E13"/>
    <mergeCell ref="B14:E14"/>
    <mergeCell ref="B12:E12"/>
    <mergeCell ref="B20:E20"/>
    <mergeCell ref="B22:E22"/>
    <mergeCell ref="B23:E23"/>
    <mergeCell ref="B24:E24"/>
    <mergeCell ref="B25:E25"/>
    <mergeCell ref="B21:E21"/>
    <mergeCell ref="B2:E2"/>
    <mergeCell ref="B5:E5"/>
    <mergeCell ref="B17:E17"/>
    <mergeCell ref="B18:E18"/>
    <mergeCell ref="B19:E19"/>
    <mergeCell ref="B6:E6"/>
    <mergeCell ref="B8:E8"/>
    <mergeCell ref="B9:E9"/>
    <mergeCell ref="B10:E10"/>
  </mergeCells>
  <printOptions/>
  <pageMargins left="0.7086614173228347" right="0.7086614173228347" top="0.7480314960629921" bottom="0.7480314960629921" header="0.31496062992125984" footer="0.31496062992125984"/>
  <pageSetup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9ECB6-6619-4D76-86C7-663D4C513948}">
  <dimension ref="A1:K37"/>
  <sheetViews>
    <sheetView zoomScaleSheetLayoutView="85" workbookViewId="0" topLeftCell="A1">
      <pane ySplit="1" topLeftCell="A20" activePane="bottomLeft" state="frozen"/>
      <selection pane="topLeft" activeCell="E19" sqref="E19"/>
      <selection pane="bottomLeft" activeCell="K32" sqref="K32"/>
    </sheetView>
  </sheetViews>
  <sheetFormatPr defaultColWidth="9.140625" defaultRowHeight="15"/>
  <cols>
    <col min="1" max="1" width="7.8515625" style="26" customWidth="1"/>
    <col min="2" max="2" width="36.421875" style="26" customWidth="1"/>
    <col min="3" max="3" width="8.421875" style="17" customWidth="1"/>
    <col min="4" max="4" width="29.8515625" style="26" customWidth="1"/>
    <col min="5" max="5" width="52.00390625" style="26" customWidth="1"/>
    <col min="6" max="6" width="16.421875" style="26" customWidth="1"/>
    <col min="7" max="8" width="8.7109375" style="26" customWidth="1"/>
    <col min="9" max="10" width="18.7109375" style="26" customWidth="1"/>
    <col min="11" max="11" width="26.421875" style="26" customWidth="1"/>
    <col min="12" max="16384" width="9.140625" style="26" customWidth="1"/>
  </cols>
  <sheetData>
    <row r="1" spans="1:11" ht="25.5">
      <c r="A1" s="5" t="s">
        <v>0</v>
      </c>
      <c r="B1" s="5"/>
      <c r="C1" s="16" t="s">
        <v>1</v>
      </c>
      <c r="D1" s="5" t="s">
        <v>5</v>
      </c>
      <c r="E1" s="25" t="s">
        <v>54</v>
      </c>
      <c r="F1" s="5" t="s">
        <v>55</v>
      </c>
      <c r="G1" s="5" t="s">
        <v>74</v>
      </c>
      <c r="H1" s="5" t="s">
        <v>2</v>
      </c>
      <c r="I1" s="25" t="s">
        <v>75</v>
      </c>
      <c r="J1" s="25" t="s">
        <v>76</v>
      </c>
      <c r="K1" s="5" t="s">
        <v>3</v>
      </c>
    </row>
    <row r="2" spans="1:11" ht="76.5">
      <c r="A2" s="11" t="s">
        <v>6</v>
      </c>
      <c r="B2" s="10" t="s">
        <v>7</v>
      </c>
      <c r="C2" s="22" t="s">
        <v>23</v>
      </c>
      <c r="D2" s="8" t="s">
        <v>17</v>
      </c>
      <c r="E2" s="8" t="s">
        <v>96</v>
      </c>
      <c r="F2" s="8" t="s">
        <v>97</v>
      </c>
      <c r="G2" s="8"/>
      <c r="H2" s="28">
        <v>1</v>
      </c>
      <c r="I2" s="40">
        <v>0</v>
      </c>
      <c r="J2" s="28">
        <f>H2*I2</f>
        <v>0</v>
      </c>
      <c r="K2" s="8" t="s">
        <v>56</v>
      </c>
    </row>
    <row r="3" spans="1:11" ht="165.75">
      <c r="A3" s="11"/>
      <c r="B3" s="11"/>
      <c r="C3" s="21" t="s">
        <v>34</v>
      </c>
      <c r="D3" s="4" t="s">
        <v>48</v>
      </c>
      <c r="E3" s="4" t="s">
        <v>98</v>
      </c>
      <c r="F3" s="4" t="s">
        <v>99</v>
      </c>
      <c r="G3" s="4"/>
      <c r="H3" s="46">
        <v>1</v>
      </c>
      <c r="I3" s="45">
        <v>0</v>
      </c>
      <c r="J3" s="46">
        <f aca="true" t="shared" si="0" ref="J3:J33">H3*I3</f>
        <v>0</v>
      </c>
      <c r="K3" s="4"/>
    </row>
    <row r="4" spans="1:11" s="35" customFormat="1" ht="50.1" customHeight="1">
      <c r="A4" s="11"/>
      <c r="B4" s="11"/>
      <c r="C4" s="20"/>
      <c r="D4" s="4"/>
      <c r="E4" s="39" t="s">
        <v>95</v>
      </c>
      <c r="F4" s="4"/>
      <c r="G4" s="4"/>
      <c r="H4" s="46"/>
      <c r="I4" s="36"/>
      <c r="J4" s="28"/>
      <c r="K4" s="8"/>
    </row>
    <row r="5" spans="1:11" ht="76.5">
      <c r="A5" s="11"/>
      <c r="B5" s="11"/>
      <c r="C5" s="22" t="s">
        <v>24</v>
      </c>
      <c r="D5" s="4" t="s">
        <v>18</v>
      </c>
      <c r="E5" s="8" t="s">
        <v>96</v>
      </c>
      <c r="F5" s="4" t="s">
        <v>100</v>
      </c>
      <c r="G5" s="4"/>
      <c r="H5" s="46">
        <v>1</v>
      </c>
      <c r="I5" s="40">
        <v>0</v>
      </c>
      <c r="J5" s="28">
        <f t="shared" si="0"/>
        <v>0</v>
      </c>
      <c r="K5" s="8" t="s">
        <v>57</v>
      </c>
    </row>
    <row r="6" spans="1:11" ht="153">
      <c r="A6" s="11"/>
      <c r="B6" s="11"/>
      <c r="C6" s="21" t="s">
        <v>35</v>
      </c>
      <c r="D6" s="4" t="s">
        <v>63</v>
      </c>
      <c r="E6" s="4" t="s">
        <v>101</v>
      </c>
      <c r="F6" s="4" t="s">
        <v>102</v>
      </c>
      <c r="G6" s="4"/>
      <c r="H6" s="46">
        <v>1</v>
      </c>
      <c r="I6" s="45">
        <v>0</v>
      </c>
      <c r="J6" s="46">
        <f t="shared" si="0"/>
        <v>0</v>
      </c>
      <c r="K6" s="4"/>
    </row>
    <row r="7" spans="1:11" s="35" customFormat="1" ht="50.1" customHeight="1">
      <c r="A7" s="11"/>
      <c r="B7" s="11"/>
      <c r="C7" s="20"/>
      <c r="D7" s="4"/>
      <c r="E7" s="39" t="s">
        <v>95</v>
      </c>
      <c r="F7" s="4"/>
      <c r="G7" s="4"/>
      <c r="H7" s="46"/>
      <c r="I7" s="36"/>
      <c r="J7" s="28"/>
      <c r="K7" s="8"/>
    </row>
    <row r="8" spans="1:11" ht="76.5">
      <c r="A8" s="11"/>
      <c r="B8" s="11"/>
      <c r="C8" s="22" t="s">
        <v>25</v>
      </c>
      <c r="D8" s="4" t="s">
        <v>19</v>
      </c>
      <c r="E8" s="8" t="s">
        <v>96</v>
      </c>
      <c r="F8" s="4" t="s">
        <v>103</v>
      </c>
      <c r="G8" s="4"/>
      <c r="H8" s="46">
        <v>1</v>
      </c>
      <c r="I8" s="40">
        <v>0</v>
      </c>
      <c r="J8" s="28">
        <f t="shared" si="0"/>
        <v>0</v>
      </c>
      <c r="K8" s="8" t="s">
        <v>58</v>
      </c>
    </row>
    <row r="9" spans="1:11" ht="153">
      <c r="A9" s="11"/>
      <c r="B9" s="11"/>
      <c r="C9" s="21" t="s">
        <v>36</v>
      </c>
      <c r="D9" s="4" t="s">
        <v>64</v>
      </c>
      <c r="E9" s="4" t="s">
        <v>104</v>
      </c>
      <c r="F9" s="4" t="s">
        <v>105</v>
      </c>
      <c r="G9" s="4"/>
      <c r="H9" s="46">
        <v>1</v>
      </c>
      <c r="I9" s="45">
        <v>0</v>
      </c>
      <c r="J9" s="46">
        <f t="shared" si="0"/>
        <v>0</v>
      </c>
      <c r="K9" s="4"/>
    </row>
    <row r="10" spans="1:11" s="35" customFormat="1" ht="50.1" customHeight="1">
      <c r="A10" s="11"/>
      <c r="B10" s="11"/>
      <c r="C10" s="20"/>
      <c r="D10" s="4"/>
      <c r="E10" s="39" t="s">
        <v>95</v>
      </c>
      <c r="F10" s="4"/>
      <c r="G10" s="4"/>
      <c r="H10" s="46"/>
      <c r="I10" s="36"/>
      <c r="J10" s="28"/>
      <c r="K10" s="8"/>
    </row>
    <row r="11" spans="1:11" ht="280.5">
      <c r="A11" s="11"/>
      <c r="B11" s="11"/>
      <c r="C11" s="20" t="s">
        <v>37</v>
      </c>
      <c r="D11" s="4" t="s">
        <v>11</v>
      </c>
      <c r="E11" s="4" t="s">
        <v>106</v>
      </c>
      <c r="F11" s="4" t="s">
        <v>107</v>
      </c>
      <c r="G11" s="32"/>
      <c r="H11" s="47">
        <v>1</v>
      </c>
      <c r="I11" s="45">
        <v>0</v>
      </c>
      <c r="J11" s="46">
        <f t="shared" si="0"/>
        <v>0</v>
      </c>
      <c r="K11" s="4"/>
    </row>
    <row r="12" spans="1:11" s="35" customFormat="1" ht="50.1" customHeight="1">
      <c r="A12" s="11"/>
      <c r="B12" s="11"/>
      <c r="C12" s="20"/>
      <c r="D12" s="4"/>
      <c r="E12" s="39" t="s">
        <v>95</v>
      </c>
      <c r="F12" s="4"/>
      <c r="G12" s="4"/>
      <c r="H12" s="46"/>
      <c r="I12" s="36"/>
      <c r="J12" s="28"/>
      <c r="K12" s="8"/>
    </row>
    <row r="13" spans="1:11" ht="344.25">
      <c r="A13" s="11"/>
      <c r="B13" s="11"/>
      <c r="C13" s="19" t="s">
        <v>26</v>
      </c>
      <c r="D13" s="4" t="s">
        <v>8</v>
      </c>
      <c r="E13" s="8" t="s">
        <v>108</v>
      </c>
      <c r="F13" s="4" t="s">
        <v>109</v>
      </c>
      <c r="G13" s="4"/>
      <c r="H13" s="46">
        <v>1</v>
      </c>
      <c r="I13" s="40">
        <v>0</v>
      </c>
      <c r="J13" s="28">
        <f t="shared" si="0"/>
        <v>0</v>
      </c>
      <c r="K13" s="8" t="s">
        <v>59</v>
      </c>
    </row>
    <row r="14" spans="1:11" ht="25.5">
      <c r="A14" s="11"/>
      <c r="B14" s="11"/>
      <c r="C14" s="20" t="s">
        <v>38</v>
      </c>
      <c r="D14" s="4" t="s">
        <v>65</v>
      </c>
      <c r="E14" s="4" t="s">
        <v>60</v>
      </c>
      <c r="F14" s="4" t="s">
        <v>61</v>
      </c>
      <c r="G14" s="4"/>
      <c r="H14" s="46">
        <v>1</v>
      </c>
      <c r="I14" s="45">
        <v>0</v>
      </c>
      <c r="J14" s="46">
        <f t="shared" si="0"/>
        <v>0</v>
      </c>
      <c r="K14" s="4"/>
    </row>
    <row r="15" spans="1:11" ht="140.25">
      <c r="A15" s="11"/>
      <c r="B15" s="11"/>
      <c r="C15" s="19" t="s">
        <v>27</v>
      </c>
      <c r="D15" s="4" t="s">
        <v>9</v>
      </c>
      <c r="E15" s="4" t="s">
        <v>110</v>
      </c>
      <c r="F15" s="4" t="s">
        <v>111</v>
      </c>
      <c r="G15" s="4"/>
      <c r="H15" s="46">
        <v>1</v>
      </c>
      <c r="I15" s="40">
        <v>0</v>
      </c>
      <c r="J15" s="28">
        <f t="shared" si="0"/>
        <v>0</v>
      </c>
      <c r="K15" s="8" t="s">
        <v>59</v>
      </c>
    </row>
    <row r="16" spans="1:11" ht="153">
      <c r="A16" s="11"/>
      <c r="B16" s="11"/>
      <c r="C16" s="22" t="s">
        <v>28</v>
      </c>
      <c r="D16" s="4" t="s">
        <v>126</v>
      </c>
      <c r="E16" s="4" t="s">
        <v>112</v>
      </c>
      <c r="F16" s="4" t="s">
        <v>113</v>
      </c>
      <c r="G16" s="4"/>
      <c r="H16" s="46">
        <v>1</v>
      </c>
      <c r="I16" s="45">
        <v>0</v>
      </c>
      <c r="J16" s="46">
        <f t="shared" si="0"/>
        <v>0</v>
      </c>
      <c r="K16" s="4"/>
    </row>
    <row r="17" spans="1:11" ht="280.5">
      <c r="A17" s="11"/>
      <c r="B17" s="11"/>
      <c r="C17" s="21" t="s">
        <v>39</v>
      </c>
      <c r="D17" s="4" t="s">
        <v>12</v>
      </c>
      <c r="E17" s="4" t="s">
        <v>106</v>
      </c>
      <c r="F17" s="4" t="s">
        <v>107</v>
      </c>
      <c r="G17" s="32"/>
      <c r="H17" s="47">
        <v>2</v>
      </c>
      <c r="I17" s="45">
        <v>0</v>
      </c>
      <c r="J17" s="46">
        <f t="shared" si="0"/>
        <v>0</v>
      </c>
      <c r="K17" s="4"/>
    </row>
    <row r="18" spans="1:11" s="35" customFormat="1" ht="50.1" customHeight="1">
      <c r="A18" s="11"/>
      <c r="B18" s="11"/>
      <c r="C18" s="20"/>
      <c r="D18" s="4"/>
      <c r="E18" s="39" t="s">
        <v>95</v>
      </c>
      <c r="F18" s="4"/>
      <c r="G18" s="4"/>
      <c r="H18" s="46"/>
      <c r="I18" s="36"/>
      <c r="J18" s="28"/>
      <c r="K18" s="8"/>
    </row>
    <row r="19" spans="1:11" ht="191.25">
      <c r="A19" s="11"/>
      <c r="B19" s="11"/>
      <c r="C19" s="19" t="s">
        <v>29</v>
      </c>
      <c r="D19" s="4" t="s">
        <v>10</v>
      </c>
      <c r="E19" s="4" t="s">
        <v>114</v>
      </c>
      <c r="F19" s="4" t="s">
        <v>115</v>
      </c>
      <c r="G19" s="4"/>
      <c r="H19" s="46">
        <v>1</v>
      </c>
      <c r="I19" s="40">
        <v>0</v>
      </c>
      <c r="J19" s="28">
        <f t="shared" si="0"/>
        <v>0</v>
      </c>
      <c r="K19" s="8" t="s">
        <v>59</v>
      </c>
    </row>
    <row r="20" spans="1:11" ht="293.25">
      <c r="A20" s="11"/>
      <c r="B20" s="11"/>
      <c r="C20" s="20" t="s">
        <v>40</v>
      </c>
      <c r="D20" s="4" t="s">
        <v>66</v>
      </c>
      <c r="E20" s="4" t="s">
        <v>116</v>
      </c>
      <c r="F20" s="4" t="s">
        <v>107</v>
      </c>
      <c r="G20" s="32"/>
      <c r="H20" s="47">
        <v>2</v>
      </c>
      <c r="I20" s="45">
        <v>0</v>
      </c>
      <c r="J20" s="46">
        <f t="shared" si="0"/>
        <v>0</v>
      </c>
      <c r="K20" s="4"/>
    </row>
    <row r="21" spans="1:11" s="35" customFormat="1" ht="50.1" customHeight="1">
      <c r="A21" s="11"/>
      <c r="B21" s="11"/>
      <c r="C21" s="20"/>
      <c r="D21" s="4"/>
      <c r="E21" s="39" t="s">
        <v>95</v>
      </c>
      <c r="F21" s="4"/>
      <c r="G21" s="4"/>
      <c r="H21" s="46"/>
      <c r="I21" s="36"/>
      <c r="J21" s="28"/>
      <c r="K21" s="8"/>
    </row>
    <row r="22" spans="1:11" ht="280.5">
      <c r="A22" s="11"/>
      <c r="B22" s="11"/>
      <c r="C22" s="19" t="s">
        <v>30</v>
      </c>
      <c r="D22" s="4" t="s">
        <v>13</v>
      </c>
      <c r="E22" s="4" t="s">
        <v>117</v>
      </c>
      <c r="F22" s="4" t="s">
        <v>118</v>
      </c>
      <c r="G22" s="4"/>
      <c r="H22" s="47">
        <v>1</v>
      </c>
      <c r="I22" s="45">
        <v>0</v>
      </c>
      <c r="J22" s="46">
        <f t="shared" si="0"/>
        <v>0</v>
      </c>
      <c r="K22" s="4"/>
    </row>
    <row r="23" spans="1:11" ht="51">
      <c r="A23" s="11"/>
      <c r="B23" s="11"/>
      <c r="C23" s="22" t="s">
        <v>31</v>
      </c>
      <c r="D23" s="4" t="s">
        <v>14</v>
      </c>
      <c r="E23" s="4" t="s">
        <v>91</v>
      </c>
      <c r="F23" s="4" t="s">
        <v>119</v>
      </c>
      <c r="G23" s="4"/>
      <c r="H23" s="47">
        <v>1</v>
      </c>
      <c r="I23" s="40">
        <v>0</v>
      </c>
      <c r="J23" s="28">
        <f t="shared" si="0"/>
        <v>0</v>
      </c>
      <c r="K23" s="8" t="s">
        <v>59</v>
      </c>
    </row>
    <row r="24" spans="1:11" ht="51">
      <c r="A24" s="11"/>
      <c r="B24" s="11"/>
      <c r="C24" s="19" t="s">
        <v>32</v>
      </c>
      <c r="D24" s="4" t="s">
        <v>15</v>
      </c>
      <c r="E24" s="4" t="s">
        <v>92</v>
      </c>
      <c r="F24" s="4" t="s">
        <v>120</v>
      </c>
      <c r="G24" s="4"/>
      <c r="H24" s="47">
        <v>1</v>
      </c>
      <c r="I24" s="40">
        <v>0</v>
      </c>
      <c r="J24" s="28">
        <f t="shared" si="0"/>
        <v>0</v>
      </c>
      <c r="K24" s="8" t="s">
        <v>59</v>
      </c>
    </row>
    <row r="25" spans="1:11" ht="293.25">
      <c r="A25" s="11"/>
      <c r="B25" s="11"/>
      <c r="C25" s="20" t="s">
        <v>41</v>
      </c>
      <c r="D25" s="4" t="s">
        <v>16</v>
      </c>
      <c r="E25" s="4" t="s">
        <v>116</v>
      </c>
      <c r="F25" s="4" t="s">
        <v>107</v>
      </c>
      <c r="G25" s="32"/>
      <c r="H25" s="47">
        <v>2</v>
      </c>
      <c r="I25" s="45">
        <v>0</v>
      </c>
      <c r="J25" s="46">
        <f t="shared" si="0"/>
        <v>0</v>
      </c>
      <c r="K25" s="4"/>
    </row>
    <row r="26" spans="1:11" s="35" customFormat="1" ht="50.1" customHeight="1">
      <c r="A26" s="11"/>
      <c r="B26" s="11"/>
      <c r="C26" s="20"/>
      <c r="D26" s="4"/>
      <c r="E26" s="39" t="s">
        <v>95</v>
      </c>
      <c r="F26" s="4"/>
      <c r="G26" s="4"/>
      <c r="H26" s="46"/>
      <c r="I26" s="36"/>
      <c r="J26" s="28"/>
      <c r="K26" s="8"/>
    </row>
    <row r="27" spans="1:11" ht="51">
      <c r="A27" s="11"/>
      <c r="B27" s="11"/>
      <c r="C27" s="19" t="s">
        <v>33</v>
      </c>
      <c r="D27" s="4" t="s">
        <v>20</v>
      </c>
      <c r="E27" s="4" t="s">
        <v>121</v>
      </c>
      <c r="F27" s="4" t="s">
        <v>119</v>
      </c>
      <c r="G27" s="37"/>
      <c r="H27" s="47">
        <v>1</v>
      </c>
      <c r="I27" s="40">
        <v>0</v>
      </c>
      <c r="J27" s="28">
        <f t="shared" si="0"/>
        <v>0</v>
      </c>
      <c r="K27" s="8" t="s">
        <v>59</v>
      </c>
    </row>
    <row r="28" spans="1:11" s="35" customFormat="1" ht="38.25">
      <c r="A28" s="11"/>
      <c r="B28" s="11"/>
      <c r="C28" s="19" t="s">
        <v>124</v>
      </c>
      <c r="D28" s="4" t="s">
        <v>22</v>
      </c>
      <c r="E28" s="4" t="s">
        <v>68</v>
      </c>
      <c r="F28" s="4" t="s">
        <v>62</v>
      </c>
      <c r="G28" s="11"/>
      <c r="H28" s="47">
        <v>1</v>
      </c>
      <c r="I28" s="40">
        <v>0</v>
      </c>
      <c r="J28" s="28">
        <f aca="true" t="shared" si="1" ref="J28">H28*I28</f>
        <v>0</v>
      </c>
      <c r="K28" s="8" t="s">
        <v>67</v>
      </c>
    </row>
    <row r="29" spans="1:11" ht="15">
      <c r="A29" s="11"/>
      <c r="B29" s="11"/>
      <c r="C29" s="19" t="s">
        <v>135</v>
      </c>
      <c r="D29" s="4" t="s">
        <v>93</v>
      </c>
      <c r="E29" s="4" t="s">
        <v>136</v>
      </c>
      <c r="F29" s="4" t="s">
        <v>94</v>
      </c>
      <c r="G29" s="11"/>
      <c r="H29" s="47">
        <v>1</v>
      </c>
      <c r="I29" s="40">
        <v>0</v>
      </c>
      <c r="J29" s="28">
        <f t="shared" si="0"/>
        <v>0</v>
      </c>
      <c r="K29" s="8"/>
    </row>
    <row r="30" spans="1:11" s="42" customFormat="1" ht="38.25">
      <c r="A30" s="14"/>
      <c r="B30" s="14"/>
      <c r="C30" s="23"/>
      <c r="D30" s="15" t="s">
        <v>122</v>
      </c>
      <c r="E30" s="8" t="s">
        <v>131</v>
      </c>
      <c r="F30" s="15"/>
      <c r="G30" s="44" t="s">
        <v>123</v>
      </c>
      <c r="H30" s="48">
        <v>24.8</v>
      </c>
      <c r="I30" s="40">
        <v>0</v>
      </c>
      <c r="J30" s="30">
        <f t="shared" si="0"/>
        <v>0</v>
      </c>
      <c r="K30" s="15"/>
    </row>
    <row r="31" spans="1:11" s="42" customFormat="1" ht="51">
      <c r="A31" s="14"/>
      <c r="B31" s="14"/>
      <c r="C31" s="23"/>
      <c r="D31" s="15" t="s">
        <v>122</v>
      </c>
      <c r="E31" s="8" t="s">
        <v>130</v>
      </c>
      <c r="F31" s="15"/>
      <c r="G31" s="44" t="s">
        <v>123</v>
      </c>
      <c r="H31" s="48">
        <v>5</v>
      </c>
      <c r="I31" s="40">
        <v>0</v>
      </c>
      <c r="J31" s="30">
        <f t="shared" si="0"/>
        <v>0</v>
      </c>
      <c r="K31" s="15"/>
    </row>
    <row r="32" spans="1:11" s="43" customFormat="1" ht="38.25">
      <c r="A32" s="14"/>
      <c r="B32" s="14"/>
      <c r="C32" s="23"/>
      <c r="D32" s="15" t="s">
        <v>127</v>
      </c>
      <c r="E32" s="8" t="s">
        <v>129</v>
      </c>
      <c r="F32" s="15" t="s">
        <v>128</v>
      </c>
      <c r="G32" s="44" t="s">
        <v>77</v>
      </c>
      <c r="H32" s="48">
        <v>1</v>
      </c>
      <c r="I32" s="40">
        <v>0</v>
      </c>
      <c r="J32" s="30">
        <f t="shared" si="0"/>
        <v>0</v>
      </c>
      <c r="K32" s="15"/>
    </row>
    <row r="33" spans="1:11" s="43" customFormat="1" ht="25.5">
      <c r="A33" s="38"/>
      <c r="B33" s="38"/>
      <c r="C33" s="24"/>
      <c r="D33" s="49" t="s">
        <v>132</v>
      </c>
      <c r="E33" s="49" t="s">
        <v>133</v>
      </c>
      <c r="F33" s="49"/>
      <c r="G33" s="50" t="s">
        <v>134</v>
      </c>
      <c r="H33" s="51">
        <v>5.2</v>
      </c>
      <c r="I33" s="52">
        <v>0</v>
      </c>
      <c r="J33" s="53">
        <f t="shared" si="0"/>
        <v>0</v>
      </c>
      <c r="K33" s="49"/>
    </row>
    <row r="34" spans="1:11" s="33" customFormat="1" ht="114.75">
      <c r="A34" s="13" t="s">
        <v>46</v>
      </c>
      <c r="B34" s="13" t="s">
        <v>47</v>
      </c>
      <c r="C34" s="23" t="s">
        <v>44</v>
      </c>
      <c r="D34" s="8" t="s">
        <v>71</v>
      </c>
      <c r="E34" s="8" t="s">
        <v>125</v>
      </c>
      <c r="F34" s="8" t="s">
        <v>69</v>
      </c>
      <c r="G34" s="31" t="s">
        <v>77</v>
      </c>
      <c r="H34" s="28">
        <v>1</v>
      </c>
      <c r="I34" s="40">
        <v>0</v>
      </c>
      <c r="J34" s="28">
        <f aca="true" t="shared" si="2" ref="J34:J35">I34*H34</f>
        <v>0</v>
      </c>
      <c r="K34" s="8" t="s">
        <v>73</v>
      </c>
    </row>
    <row r="35" spans="1:11" s="33" customFormat="1" ht="114.75">
      <c r="A35" s="12"/>
      <c r="B35" s="12"/>
      <c r="C35" s="18" t="s">
        <v>45</v>
      </c>
      <c r="D35" s="9" t="s">
        <v>72</v>
      </c>
      <c r="E35" s="9" t="s">
        <v>125</v>
      </c>
      <c r="F35" s="9" t="s">
        <v>70</v>
      </c>
      <c r="G35" s="31" t="s">
        <v>77</v>
      </c>
      <c r="H35" s="29">
        <v>1</v>
      </c>
      <c r="I35" s="41">
        <v>0</v>
      </c>
      <c r="J35" s="29">
        <f t="shared" si="2"/>
        <v>0</v>
      </c>
      <c r="K35" s="9" t="s">
        <v>73</v>
      </c>
    </row>
    <row r="36" ht="13.5" thickBot="1"/>
    <row r="37" spans="1:10" s="27" customFormat="1" ht="18.75" thickBot="1">
      <c r="A37" s="62" t="s">
        <v>78</v>
      </c>
      <c r="B37" s="63"/>
      <c r="C37" s="63"/>
      <c r="D37" s="63"/>
      <c r="E37" s="63"/>
      <c r="F37" s="63"/>
      <c r="G37" s="63"/>
      <c r="H37" s="64"/>
      <c r="I37" s="60">
        <f>SUM(J2:J35)</f>
        <v>0</v>
      </c>
      <c r="J37" s="61"/>
    </row>
  </sheetData>
  <mergeCells count="2">
    <mergeCell ref="A37:H37"/>
    <mergeCell ref="I37:J37"/>
  </mergeCells>
  <printOptions/>
  <pageMargins left="0.7086614173228347" right="0.7086614173228347" top="0.7480314960629921" bottom="0.7480314960629921" header="0.31496062992125984" footer="0.31496062992125984"/>
  <pageSetup horizontalDpi="600" verticalDpi="600" orientation="landscape" paperSize="9" scale="69" r:id="rId1"/>
  <headerFooter>
    <oddHeader xml:space="preserve">&amp;LSŠ CHARBULOVA - PŘÍSTAVBA K BUDDOVĚ "A" - INTERIÉR      
&amp;RSpecifikace a kusovník - TYPOVÉ A ATYPICKÉ KUSY </oddHeader>
    <oddFooter>&amp;L&amp;D&amp;R&amp;P</oddFooter>
  </headerFooter>
  <colBreaks count="1" manualBreakCount="1">
    <brk id="8"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2023-11-20T09:39:43Z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90ebb53-23a2-471a-9c6e-17bd0d11311e_Enabled">
    <vt:lpwstr>true</vt:lpwstr>
  </property>
  <property fmtid="{D5CDD505-2E9C-101B-9397-08002B2CF9AE}" pid="3" name="MSIP_Label_690ebb53-23a2-471a-9c6e-17bd0d11311e_SetDate">
    <vt:lpwstr>2023-10-13T10:08:04Z</vt:lpwstr>
  </property>
  <property fmtid="{D5CDD505-2E9C-101B-9397-08002B2CF9AE}" pid="4" name="MSIP_Label_690ebb53-23a2-471a-9c6e-17bd0d11311e_Method">
    <vt:lpwstr>Standard</vt:lpwstr>
  </property>
  <property fmtid="{D5CDD505-2E9C-101B-9397-08002B2CF9AE}" pid="5" name="MSIP_Label_690ebb53-23a2-471a-9c6e-17bd0d11311e_Name">
    <vt:lpwstr>690ebb53-23a2-471a-9c6e-17bd0d11311e</vt:lpwstr>
  </property>
  <property fmtid="{D5CDD505-2E9C-101B-9397-08002B2CF9AE}" pid="6" name="MSIP_Label_690ebb53-23a2-471a-9c6e-17bd0d11311e_SiteId">
    <vt:lpwstr>418bc066-1b00-4aad-ad98-9ead95bb26a9</vt:lpwstr>
  </property>
  <property fmtid="{D5CDD505-2E9C-101B-9397-08002B2CF9AE}" pid="7" name="MSIP_Label_690ebb53-23a2-471a-9c6e-17bd0d11311e_ActionId">
    <vt:lpwstr>7711e1a1-8b5c-4083-8f14-59def40c4f7d</vt:lpwstr>
  </property>
  <property fmtid="{D5CDD505-2E9C-101B-9397-08002B2CF9AE}" pid="8" name="MSIP_Label_690ebb53-23a2-471a-9c6e-17bd0d11311e_ContentBits">
    <vt:lpwstr>0</vt:lpwstr>
  </property>
</Properties>
</file>