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regionalnimuzeummikulov-my.sharepoint.com/personal/ficova_rmm_cz/Documents/Plocha/Grafika/"/>
    </mc:Choice>
  </mc:AlternateContent>
  <xr:revisionPtr revIDLastSave="16" documentId="11_9DACF47D465AB0CCD7AEB517DECB686764571330" xr6:coauthVersionLast="47" xr6:coauthVersionMax="47" xr10:uidLastSave="{591048E3-41E0-4456-8680-D4895B25220F}"/>
  <bookViews>
    <workbookView xWindow="-120" yWindow="-120" windowWidth="29040" windowHeight="15990" xr2:uid="{00000000-000D-0000-FFFF-FFFF00000000}"/>
  </bookViews>
  <sheets>
    <sheet name="grafika" sheetId="1" r:id="rId1"/>
  </sheets>
  <calcPr calcId="191029"/>
</workbook>
</file>

<file path=xl/calcChain.xml><?xml version="1.0" encoding="utf-8"?>
<calcChain xmlns="http://schemas.openxmlformats.org/spreadsheetml/2006/main">
  <c r="M39" i="1" l="1"/>
  <c r="M38" i="1"/>
  <c r="M36" i="1"/>
  <c r="M35" i="1"/>
  <c r="M34" i="1"/>
  <c r="M33" i="1"/>
  <c r="M28" i="1"/>
  <c r="M27" i="1"/>
  <c r="M23" i="1"/>
  <c r="M22" i="1"/>
  <c r="M21" i="1"/>
  <c r="M20" i="1"/>
  <c r="M19" i="1"/>
  <c r="M17" i="1"/>
  <c r="M16" i="1"/>
  <c r="M15" i="1"/>
  <c r="M14" i="1"/>
  <c r="M12" i="1"/>
  <c r="M11" i="1"/>
  <c r="M9" i="1"/>
  <c r="M8" i="1"/>
  <c r="M7" i="1"/>
  <c r="M5" i="1"/>
</calcChain>
</file>

<file path=xl/sharedStrings.xml><?xml version="1.0" encoding="utf-8"?>
<sst xmlns="http://schemas.openxmlformats.org/spreadsheetml/2006/main" count="330" uniqueCount="199">
  <si>
    <t>DŮM PŘÍRODY PÁLAVY</t>
  </si>
  <si>
    <t>Grafické prvky – Specifikace</t>
  </si>
  <si>
    <t>Grafické prvky</t>
  </si>
  <si>
    <t>29. 01. 2024</t>
  </si>
  <si>
    <t>Č.</t>
  </si>
  <si>
    <t>Část expozice</t>
  </si>
  <si>
    <t>Kód</t>
  </si>
  <si>
    <t>Výkres</t>
  </si>
  <si>
    <t>Položka</t>
  </si>
  <si>
    <t>Výrobní proces</t>
  </si>
  <si>
    <t>Aplikace</t>
  </si>
  <si>
    <t>Rozměry (výška x šířka x  hloubka)</t>
  </si>
  <si>
    <t>Množství</t>
  </si>
  <si>
    <t>Instalace</t>
  </si>
  <si>
    <t>Jednotka</t>
  </si>
  <si>
    <t xml:space="preserve"> Cena</t>
  </si>
  <si>
    <t xml:space="preserve"> Celkem </t>
  </si>
  <si>
    <t>Poznámky</t>
  </si>
  <si>
    <t>Vstupní hala</t>
  </si>
  <si>
    <t>VH</t>
  </si>
  <si>
    <t>G15</t>
  </si>
  <si>
    <t>3D řezané písmo z 10mm MDF, nátěr RAL 7022, matný povrch</t>
  </si>
  <si>
    <t>Natřený dřevěný podklad</t>
  </si>
  <si>
    <t>7 znaků, výška verzálky 138mm; 47 znaků, výška verzálky 78mm</t>
  </si>
  <si>
    <t>ANO</t>
  </si>
  <si>
    <t>počet</t>
  </si>
  <si>
    <t>3a</t>
  </si>
  <si>
    <t>ITA</t>
  </si>
  <si>
    <t>G16</t>
  </si>
  <si>
    <t>Instrukce Terminál</t>
  </si>
  <si>
    <t>2D řezané písmo z fólie s vysokou adhesí, černá, matný povrch</t>
  </si>
  <si>
    <t>Kovový terminál</t>
  </si>
  <si>
    <t>přibližně 55 x 400mm, výška verzálky 10mm</t>
  </si>
  <si>
    <t>3b</t>
  </si>
  <si>
    <t>Instrukce Terminál Anglicky</t>
  </si>
  <si>
    <t>2D řezané písmo z fólie s vysokou adhesí, tištěná barva, matný povrch</t>
  </si>
  <si>
    <t>Tiráž projektu</t>
  </si>
  <si>
    <t>Digitální tisk přímo na MDF panel (MDF 18mm, nátěr RAL9003, matný povrch), Z-konzoly k upevnění na zadní straně</t>
  </si>
  <si>
    <t>Upevnění do SDK stěny</t>
  </si>
  <si>
    <t xml:space="preserve">800 x 600mm 
</t>
  </si>
  <si>
    <t>Pestrost</t>
  </si>
  <si>
    <t>TE</t>
  </si>
  <si>
    <t>G02</t>
  </si>
  <si>
    <t>Titul Expozice</t>
  </si>
  <si>
    <t>Omítnutá stěna</t>
  </si>
  <si>
    <t>17 znaků, výška verzálky 50mm</t>
  </si>
  <si>
    <t>6a</t>
  </si>
  <si>
    <t>UE</t>
  </si>
  <si>
    <t>Úvod Expozice</t>
  </si>
  <si>
    <t>Sítotisk nebo šablona, 1 barva (černá)</t>
  </si>
  <si>
    <t>580 x 850mm, výška verzálky 21mm</t>
  </si>
  <si>
    <t>6b</t>
  </si>
  <si>
    <t>UEA</t>
  </si>
  <si>
    <t>Úvod Expozice Anglicky</t>
  </si>
  <si>
    <t>Sítotisk nebo šablona, 1 barva (barva bude potvrzena)</t>
  </si>
  <si>
    <t>580 x 600mm, výška verzálky 21 a 16mm</t>
  </si>
  <si>
    <t>7a</t>
  </si>
  <si>
    <t>TP</t>
  </si>
  <si>
    <t>G07</t>
  </si>
  <si>
    <t>Titul Pestrost</t>
  </si>
  <si>
    <t>3D řezané písmo vyrobené z dubového dřeva</t>
  </si>
  <si>
    <t>Stěna z dřevěných lamel</t>
  </si>
  <si>
    <t>79 x 520 x 57mm, 
79 x 397 x 57mm, 
79 x 669 x 57mm, 
79 x 705 x 57mm, 
79 x 448 x 57mm, 
79 x 600 x 57mm, 
79 x 747 x 57mm, 
79 x 860 x 57mm, 
79 x 912 x 57mm, 
79 x 655 x 57mm, 
výška verzálky 38mm, vyvýšené 6mm</t>
  </si>
  <si>
    <t>NE</t>
  </si>
  <si>
    <r>
      <rPr>
        <sz val="10"/>
        <color rgb="FFFF0000"/>
        <rFont val="Arial"/>
      </rPr>
      <t>Před výrobou grafických prvků je třeba dodat a schválit vzorek.</t>
    </r>
    <r>
      <rPr>
        <sz val="10"/>
        <color rgb="FF000000"/>
        <rFont val="Arial"/>
      </rPr>
      <t xml:space="preserve"> Dřevěný materiál je součástí dodávky. Výběr dřeva v koordinaci s dodavatelem lamelových panelů pro Zeď pestrosti, firmou Invista</t>
    </r>
  </si>
  <si>
    <t>7b</t>
  </si>
  <si>
    <t>TPA</t>
  </si>
  <si>
    <t>Titul Pestrost Anglicky</t>
  </si>
  <si>
    <t xml:space="preserve">3D řezané písmo vyrobené z dubového dřeva, </t>
  </si>
  <si>
    <t xml:space="preserve">39 x 345 x 39mm,
39 x 253 x 39mm,
39 x 173 x 39mm,
39 x 500 x 39mm,
39 x 456 x 39mm,
39 x 639 x 39mm,
39 x 370 x 39mm,
39 x 629 x 39mm,
39 x 672 x 39mm,
39 x 495 x 39mm,
výška verzálky 24mm, zahloubené 6mm </t>
  </si>
  <si>
    <r>
      <rPr>
        <sz val="10"/>
        <color rgb="FFFF0000"/>
        <rFont val="Arial"/>
      </rPr>
      <t>Před výrobou grafických prvků je třeba dodat a schválit vzorek.</t>
    </r>
    <r>
      <rPr>
        <sz val="10"/>
        <color rgb="FF000000"/>
        <rFont val="Arial"/>
      </rPr>
      <t xml:space="preserve"> Dřevěný materiál je součástí dodávky.
Výběr dřeva v koordinaci s dodavatelem lamelových panelů pro Zeď pestrosti, firmou Invista</t>
    </r>
  </si>
  <si>
    <t>PP</t>
  </si>
  <si>
    <t>G08</t>
  </si>
  <si>
    <t>Panel Pestrost</t>
  </si>
  <si>
    <t>Digitální tisk přímo na panel z 1mm kovu, práškové lakování – RAL9003, matný povrch, mírně zaoblené rohy,  oboustranná lepící paská se silnou adhesí na zadní straně</t>
  </si>
  <si>
    <t>200 x 850mm</t>
  </si>
  <si>
    <r>
      <rPr>
        <sz val="10"/>
        <color rgb="FFFF0000"/>
        <rFont val="Arial"/>
      </rPr>
      <t>Před výrobou grafických prvků je třeba dodat a schválit vzorek.</t>
    </r>
    <r>
      <rPr>
        <sz val="10"/>
        <color theme="1"/>
        <rFont val="Arial"/>
      </rPr>
      <t xml:space="preserve"> Výroba kovového panelu je součástí dodávky. </t>
    </r>
  </si>
  <si>
    <t>PE_A</t>
  </si>
  <si>
    <t>G14</t>
  </si>
  <si>
    <t>Popiska Exponát</t>
  </si>
  <si>
    <t>Digitální tisk přímo na panel z 1mm kovu, práškové lakování – RAL9003, matný povrch, mírně zaoblené rohy, oboustranná lepící paská se silnou adhesí na zadní straně</t>
  </si>
  <si>
    <t>150 x 150mm</t>
  </si>
  <si>
    <t>Výroba kovového panelu je součástí dodávky.</t>
  </si>
  <si>
    <t>PE_B</t>
  </si>
  <si>
    <t>150 x 250mm</t>
  </si>
  <si>
    <t>JE</t>
  </si>
  <si>
    <t>Jméno Exponát</t>
  </si>
  <si>
    <t>Dry transfer (jako Propisot)</t>
  </si>
  <si>
    <t>---</t>
  </si>
  <si>
    <t>A4</t>
  </si>
  <si>
    <t>MF</t>
  </si>
  <si>
    <t>G19</t>
  </si>
  <si>
    <t>Makrofoto</t>
  </si>
  <si>
    <t xml:space="preserve">Digitální tisk na Duratrans nebo podobný substrát, aplikace na spodní stranu 3mm akrylového panelu s odolností proti poškrábání, podsvícení </t>
  </si>
  <si>
    <t>Zabudováno do kruhového výřezu ø150mm ve zdi z dřevěných lamel</t>
  </si>
  <si>
    <t>ø150mm</t>
  </si>
  <si>
    <t>Podsvícení panelů je součástí dodávky, ke zprovoznění podsvícení nutná koordinace s dodavatelem AV hardware</t>
  </si>
  <si>
    <t>14a</t>
  </si>
  <si>
    <t>Totemy</t>
  </si>
  <si>
    <t>PT_A</t>
  </si>
  <si>
    <t>G09</t>
  </si>
  <si>
    <t>Panel Totem</t>
  </si>
  <si>
    <t>Digitální tisk přímo na kovový panel</t>
  </si>
  <si>
    <t>Kovový panel, práškové lakování, matný povrch</t>
  </si>
  <si>
    <t>1500 x 300mm, hloubka 60mm</t>
  </si>
  <si>
    <t>Výroba kovového panelu není součástí dodávky, nutno vyzvednout v Mikulově u dodavatele Kovo Prokeš</t>
  </si>
  <si>
    <t>14b</t>
  </si>
  <si>
    <t>PT_B</t>
  </si>
  <si>
    <t>1800 x 300mm, hloubka 60mm</t>
  </si>
  <si>
    <t>14c</t>
  </si>
  <si>
    <t>PT_C</t>
  </si>
  <si>
    <t>2100 x 300mm, hloubka 60mm</t>
  </si>
  <si>
    <t>Akvárium</t>
  </si>
  <si>
    <t>PA</t>
  </si>
  <si>
    <t>Popiska Akvárium</t>
  </si>
  <si>
    <t>Digitální tisk na Lumisty fólii nebo podobný substrát</t>
  </si>
  <si>
    <t>Sklo akvária</t>
  </si>
  <si>
    <t>600 x 300mm</t>
  </si>
  <si>
    <t>16a</t>
  </si>
  <si>
    <t>Mulitmediální stůl</t>
  </si>
  <si>
    <t>US</t>
  </si>
  <si>
    <t>G05</t>
  </si>
  <si>
    <t>Úvod Stopy</t>
  </si>
  <si>
    <t>Betonová dlaždice 497 x 497mm</t>
  </si>
  <si>
    <t>370 x 420mm</t>
  </si>
  <si>
    <t>Sítotisk musí být dostatečně odolný pro provoz v trvalé expozici, grafický prvek je aplikován v místě, kde se ho návštěvníci budou často dotýkat</t>
  </si>
  <si>
    <t>16b</t>
  </si>
  <si>
    <t>USA</t>
  </si>
  <si>
    <t>Úvod Stopy Anglicky</t>
  </si>
  <si>
    <t>260 x 420mm</t>
  </si>
  <si>
    <t>IP</t>
  </si>
  <si>
    <t>G06</t>
  </si>
  <si>
    <t>Instrukce Projekce</t>
  </si>
  <si>
    <t>Sítotisk nebo šablona, 2 barvy (barvy budou potvrzeny)</t>
  </si>
  <si>
    <t>Betonová dlaždice 497 x 497mm (vystouplá tlačítka)</t>
  </si>
  <si>
    <t>100 x 280mm</t>
  </si>
  <si>
    <t>Instrukce Hmatka</t>
  </si>
  <si>
    <t xml:space="preserve">Dubové dřevo ošetřené olejem </t>
  </si>
  <si>
    <t>PS</t>
  </si>
  <si>
    <t>G10</t>
  </si>
  <si>
    <t>Panel Stopy</t>
  </si>
  <si>
    <t xml:space="preserve">Digitální tisk na Duratrans nebo podobný substrát, aplikace na spodní stranu podsvíceného akrylového panelu s odolností proti poškrábání, celková výska 30mm </t>
  </si>
  <si>
    <t>Instalace na dřevěnou podkladovou desku stolu</t>
  </si>
  <si>
    <t>347 x 497 x 30mm</t>
  </si>
  <si>
    <t>Popiska Exponát (ve vitríně)</t>
  </si>
  <si>
    <t>Digitální tisk přímo na panel z 1mm kovu, práškové lakování RAL9003, matný povrch, mírně zaoblené rohy</t>
  </si>
  <si>
    <t>100 x 150mm</t>
  </si>
  <si>
    <t>Vzpomínky</t>
  </si>
  <si>
    <t>TM</t>
  </si>
  <si>
    <t>G04</t>
  </si>
  <si>
    <t>Titul Mušov</t>
  </si>
  <si>
    <t>85 x 475mm, výška verzálky 28mm</t>
  </si>
  <si>
    <t>TMA</t>
  </si>
  <si>
    <t>Titul Mušov Anglicky</t>
  </si>
  <si>
    <t>50 x 370mm, výška verzálky 16mm</t>
  </si>
  <si>
    <t>UM</t>
  </si>
  <si>
    <t>Úvod Mušov</t>
  </si>
  <si>
    <t>105 x 465mm, výška verzálky 9.5mm</t>
  </si>
  <si>
    <t>UMA</t>
  </si>
  <si>
    <t>Úvod Mušov Anglicky</t>
  </si>
  <si>
    <t>75 x 465mm, výška verzálky 8mm</t>
  </si>
  <si>
    <t>PE_C</t>
  </si>
  <si>
    <t>Popiska Exponát (na zdi)</t>
  </si>
  <si>
    <t>Digitální tisk přímo na panel z 1mm kovu, práškové lakování RAL9003, matný povrch, mírně zaoblené rohy, oboustranná lepící paská se silnou adhesí na zadní straně</t>
  </si>
  <si>
    <t>200 x 150 mm</t>
  </si>
  <si>
    <t>Výroba kovového panelu je součástí dodávky. Dodavatel navrhne způsob upevnění ze zadní strany panelů tak aby nebylo na přední straně viditelné.</t>
  </si>
  <si>
    <t>PM</t>
  </si>
  <si>
    <t>G13</t>
  </si>
  <si>
    <t>Panel Mušov</t>
  </si>
  <si>
    <t>Digitální tisk přímo na panel z 1mm kovu, práškové lakování RAL9003, matný povrch, výseky pro kabeláž a instalaci naslouchadla, oboustranná lepící paská se silnou adhesí na zadní straně</t>
  </si>
  <si>
    <t>Zabudováno do dřevěné lavice konstrukce</t>
  </si>
  <si>
    <t>300 x 160mm</t>
  </si>
  <si>
    <t>Výroba kovového panelu je součástí dodávky. Naslouchadlo a tlačítka nejsou součástí dodávky.</t>
  </si>
  <si>
    <t>Fotografie</t>
  </si>
  <si>
    <t>Fotografický tisk, určeno k zarámování</t>
  </si>
  <si>
    <t>5ks 140 x 210mm,
2ks 140 x 140mm,
1ks 150 x 185mm,
1ks 150 x 100mm</t>
  </si>
  <si>
    <t>Diskuze</t>
  </si>
  <si>
    <t>TZ</t>
  </si>
  <si>
    <t>G03</t>
  </si>
  <si>
    <t>Titul Změna</t>
  </si>
  <si>
    <t>60 x 1200mm,
60 x 850, výška verzálky 29mm</t>
  </si>
  <si>
    <t>TZA</t>
  </si>
  <si>
    <t>Titul Změna Anglicky</t>
  </si>
  <si>
    <t>30 x 1000, 
30 x 460, výška verzálky 29mm</t>
  </si>
  <si>
    <t>PD</t>
  </si>
  <si>
    <t>G12</t>
  </si>
  <si>
    <t>Panel Diskuze</t>
  </si>
  <si>
    <t>Digitální tisk ze dvou stran přímo na kvádrový panel z 12mm vysoce kvalitní překližky, mořený</t>
  </si>
  <si>
    <t>Zabudováno do otočné konstrukce (viz 3D výkres 024_330)</t>
  </si>
  <si>
    <t>220 x 310 x 44mm</t>
  </si>
  <si>
    <r>
      <rPr>
        <sz val="10"/>
        <color rgb="FFFF0000"/>
        <rFont val="Arial"/>
      </rPr>
      <t xml:space="preserve">Před výrobou grafických prvků je třeba dodat a schválit vzorek. </t>
    </r>
    <r>
      <rPr>
        <sz val="10"/>
        <color rgb="FF000000"/>
        <rFont val="Arial"/>
      </rPr>
      <t xml:space="preserve"> Kvádrový panel z mořené překližky je součástí dodávky</t>
    </r>
  </si>
  <si>
    <t>Exteriérové grafické prvky</t>
  </si>
  <si>
    <t>PV</t>
  </si>
  <si>
    <t>G17</t>
  </si>
  <si>
    <t>Panel Venkovní</t>
  </si>
  <si>
    <t>Grafika leptaná přímo do kového povrchu panelu z jednoho kusu s přehnutím do tvaro L, zaoblené rohy</t>
  </si>
  <si>
    <t>Ukotvení do betonové zídky</t>
  </si>
  <si>
    <t>400 x 700mm, 750 mm výška od země</t>
  </si>
  <si>
    <r>
      <rPr>
        <sz val="10"/>
        <color rgb="FFFF0000"/>
        <rFont val="Arial"/>
      </rPr>
      <t>Před výrobou grafických prvků je třeba dodat a schválit vzorek.</t>
    </r>
    <r>
      <rPr>
        <sz val="10"/>
        <color rgb="FF000000"/>
        <rFont val="Arial"/>
      </rPr>
      <t xml:space="preserve"> Výroba kovového panelu a bezpečného ukotvení do betonové zídky je součástí dodávky. Panel musí být odolný a vhodný pro použití v exteriéru.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</si>
</sst>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1">
    <font>
      <sz val="11"/>
      <color rgb="FF000000"/>
      <name val="Helvetica Neue"/>
      <scheme val="minor"/>
    </font>
    <font>
      <b/>
      <sz val="10"/>
      <color rgb="FF000000"/>
      <name val="Helvetica Neue"/>
    </font>
    <font>
      <sz val="11"/>
      <name val="Helvetica Neue"/>
    </font>
    <font>
      <b/>
      <sz val="12"/>
      <color rgb="FF000000"/>
      <name val="Helvetica Neue"/>
    </font>
    <font>
      <sz val="10"/>
      <color rgb="FF000000"/>
      <name val="Plain light"/>
    </font>
    <font>
      <sz val="10"/>
      <color rgb="FF000000"/>
      <name val="Calibri"/>
    </font>
    <font>
      <sz val="10"/>
      <color rgb="FF000000"/>
      <name val="Arial"/>
    </font>
    <font>
      <sz val="10"/>
      <color rgb="FF000000"/>
      <name val="Helvetica Neue"/>
    </font>
    <font>
      <sz val="10"/>
      <color rgb="FFFF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68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49" fontId="4" fillId="2" borderId="9" xfId="0" applyNumberFormat="1" applyFont="1" applyFill="1" applyBorder="1" applyAlignment="1">
      <alignment horizontal="right" vertical="top"/>
    </xf>
    <xf numFmtId="49" fontId="5" fillId="2" borderId="10" xfId="0" applyNumberFormat="1" applyFont="1" applyFill="1" applyBorder="1" applyAlignment="1">
      <alignment horizontal="right" vertical="top"/>
    </xf>
    <xf numFmtId="0" fontId="7" fillId="2" borderId="14" xfId="0" applyFont="1" applyFill="1" applyBorder="1" applyAlignment="1">
      <alignment vertical="top" wrapText="1"/>
    </xf>
    <xf numFmtId="49" fontId="4" fillId="2" borderId="14" xfId="0" applyNumberFormat="1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49" fontId="6" fillId="3" borderId="16" xfId="0" applyNumberFormat="1" applyFont="1" applyFill="1" applyBorder="1" applyAlignment="1">
      <alignment horizontal="left" vertical="top" wrapText="1"/>
    </xf>
    <xf numFmtId="49" fontId="6" fillId="3" borderId="17" xfId="0" applyNumberFormat="1" applyFont="1" applyFill="1" applyBorder="1" applyAlignment="1">
      <alignment horizontal="left" vertical="top" wrapText="1"/>
    </xf>
    <xf numFmtId="49" fontId="6" fillId="3" borderId="18" xfId="0" applyNumberFormat="1" applyFont="1" applyFill="1" applyBorder="1" applyAlignment="1">
      <alignment horizontal="left" vertical="top" wrapText="1"/>
    </xf>
    <xf numFmtId="49" fontId="6" fillId="3" borderId="19" xfId="0" applyNumberFormat="1" applyFont="1" applyFill="1" applyBorder="1" applyAlignment="1">
      <alignment horizontal="left" vertical="top" wrapText="1"/>
    </xf>
    <xf numFmtId="49" fontId="6" fillId="3" borderId="20" xfId="0" applyNumberFormat="1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horizontal="left" vertical="top" wrapText="1"/>
    </xf>
    <xf numFmtId="49" fontId="6" fillId="2" borderId="23" xfId="0" applyNumberFormat="1" applyFont="1" applyFill="1" applyBorder="1" applyAlignment="1">
      <alignment vertical="top" wrapText="1"/>
    </xf>
    <xf numFmtId="49" fontId="6" fillId="2" borderId="24" xfId="0" applyNumberFormat="1" applyFont="1" applyFill="1" applyBorder="1" applyAlignment="1">
      <alignment vertical="top" wrapText="1"/>
    </xf>
    <xf numFmtId="49" fontId="6" fillId="0" borderId="24" xfId="0" applyNumberFormat="1" applyFont="1" applyBorder="1" applyAlignment="1">
      <alignment vertical="top" wrapText="1"/>
    </xf>
    <xf numFmtId="49" fontId="6" fillId="2" borderId="24" xfId="0" applyNumberFormat="1" applyFont="1" applyFill="1" applyBorder="1" applyAlignment="1">
      <alignment horizontal="left" vertical="top" wrapText="1"/>
    </xf>
    <xf numFmtId="3" fontId="6" fillId="2" borderId="24" xfId="0" applyNumberFormat="1" applyFont="1" applyFill="1" applyBorder="1" applyAlignment="1">
      <alignment horizontal="left" vertical="top" wrapText="1"/>
    </xf>
    <xf numFmtId="164" fontId="8" fillId="2" borderId="24" xfId="0" applyNumberFormat="1" applyFont="1" applyFill="1" applyBorder="1" applyAlignment="1">
      <alignment horizontal="right" vertical="top" wrapText="1"/>
    </xf>
    <xf numFmtId="164" fontId="6" fillId="2" borderId="24" xfId="0" applyNumberFormat="1" applyFont="1" applyFill="1" applyBorder="1" applyAlignment="1">
      <alignment horizontal="right" vertical="top" wrapText="1"/>
    </xf>
    <xf numFmtId="3" fontId="6" fillId="2" borderId="25" xfId="0" applyNumberFormat="1" applyFont="1" applyFill="1" applyBorder="1" applyAlignment="1">
      <alignment vertical="top" wrapText="1"/>
    </xf>
    <xf numFmtId="0" fontId="6" fillId="2" borderId="26" xfId="0" applyFont="1" applyFill="1" applyBorder="1" applyAlignment="1">
      <alignment horizontal="left" vertical="top" wrapText="1"/>
    </xf>
    <xf numFmtId="49" fontId="6" fillId="2" borderId="23" xfId="0" applyNumberFormat="1" applyFont="1" applyFill="1" applyBorder="1" applyAlignment="1">
      <alignment horizontal="left" vertical="top" wrapText="1"/>
    </xf>
    <xf numFmtId="49" fontId="6" fillId="2" borderId="27" xfId="0" applyNumberFormat="1" applyFont="1" applyFill="1" applyBorder="1" applyAlignment="1">
      <alignment vertical="top" wrapText="1"/>
    </xf>
    <xf numFmtId="164" fontId="6" fillId="2" borderId="28" xfId="0" applyNumberFormat="1" applyFont="1" applyFill="1" applyBorder="1" applyAlignment="1">
      <alignment horizontal="right" vertical="top" wrapText="1"/>
    </xf>
    <xf numFmtId="3" fontId="6" fillId="2" borderId="29" xfId="0" applyNumberFormat="1" applyFont="1" applyFill="1" applyBorder="1" applyAlignment="1">
      <alignment vertical="top" wrapText="1"/>
    </xf>
    <xf numFmtId="0" fontId="6" fillId="2" borderId="30" xfId="0" applyFont="1" applyFill="1" applyBorder="1" applyAlignment="1">
      <alignment horizontal="left" vertical="top" wrapText="1"/>
    </xf>
    <xf numFmtId="49" fontId="6" fillId="2" borderId="31" xfId="0" applyNumberFormat="1" applyFont="1" applyFill="1" applyBorder="1" applyAlignment="1">
      <alignment horizontal="left" vertical="top" wrapText="1"/>
    </xf>
    <xf numFmtId="49" fontId="6" fillId="2" borderId="32" xfId="0" applyNumberFormat="1" applyFont="1" applyFill="1" applyBorder="1" applyAlignment="1">
      <alignment horizontal="left" vertical="top" wrapText="1"/>
    </xf>
    <xf numFmtId="49" fontId="6" fillId="2" borderId="33" xfId="0" applyNumberFormat="1" applyFont="1" applyFill="1" applyBorder="1" applyAlignment="1">
      <alignment horizontal="left" vertical="top" wrapText="1"/>
    </xf>
    <xf numFmtId="49" fontId="6" fillId="2" borderId="33" xfId="0" applyNumberFormat="1" applyFont="1" applyFill="1" applyBorder="1" applyAlignment="1">
      <alignment vertical="top" wrapText="1"/>
    </xf>
    <xf numFmtId="3" fontId="6" fillId="2" borderId="33" xfId="0" applyNumberFormat="1" applyFont="1" applyFill="1" applyBorder="1" applyAlignment="1">
      <alignment horizontal="left" vertical="top" wrapText="1"/>
    </xf>
    <xf numFmtId="164" fontId="8" fillId="2" borderId="33" xfId="0" applyNumberFormat="1" applyFont="1" applyFill="1" applyBorder="1" applyAlignment="1">
      <alignment horizontal="right" vertical="top" wrapText="1"/>
    </xf>
    <xf numFmtId="164" fontId="6" fillId="2" borderId="34" xfId="0" applyNumberFormat="1" applyFont="1" applyFill="1" applyBorder="1" applyAlignment="1">
      <alignment horizontal="right" vertical="top" wrapText="1"/>
    </xf>
    <xf numFmtId="0" fontId="6" fillId="2" borderId="35" xfId="0" applyFont="1" applyFill="1" applyBorder="1" applyAlignment="1">
      <alignment horizontal="left" vertical="top" wrapText="1"/>
    </xf>
    <xf numFmtId="49" fontId="6" fillId="2" borderId="36" xfId="0" applyNumberFormat="1" applyFont="1" applyFill="1" applyBorder="1" applyAlignment="1">
      <alignment horizontal="left" vertical="top" wrapText="1"/>
    </xf>
    <xf numFmtId="49" fontId="6" fillId="2" borderId="37" xfId="0" applyNumberFormat="1" applyFont="1" applyFill="1" applyBorder="1" applyAlignment="1">
      <alignment horizontal="left" vertical="top" wrapText="1"/>
    </xf>
    <xf numFmtId="49" fontId="6" fillId="2" borderId="38" xfId="0" applyNumberFormat="1" applyFont="1" applyFill="1" applyBorder="1" applyAlignment="1">
      <alignment horizontal="left" vertical="top" wrapText="1"/>
    </xf>
    <xf numFmtId="49" fontId="6" fillId="0" borderId="38" xfId="0" applyNumberFormat="1" applyFont="1" applyBorder="1" applyAlignment="1">
      <alignment vertical="top" wrapText="1"/>
    </xf>
    <xf numFmtId="0" fontId="6" fillId="2" borderId="38" xfId="0" applyFont="1" applyFill="1" applyBorder="1" applyAlignment="1">
      <alignment horizontal="left" vertical="top" wrapText="1"/>
    </xf>
    <xf numFmtId="164" fontId="8" fillId="2" borderId="38" xfId="0" applyNumberFormat="1" applyFont="1" applyFill="1" applyBorder="1" applyAlignment="1">
      <alignment horizontal="right" vertical="top" wrapText="1"/>
    </xf>
    <xf numFmtId="164" fontId="6" fillId="2" borderId="39" xfId="0" applyNumberFormat="1" applyFont="1" applyFill="1" applyBorder="1" applyAlignment="1">
      <alignment horizontal="right" vertical="top" wrapText="1"/>
    </xf>
    <xf numFmtId="0" fontId="6" fillId="2" borderId="40" xfId="0" applyFont="1" applyFill="1" applyBorder="1" applyAlignment="1">
      <alignment horizontal="left" vertical="top" wrapText="1"/>
    </xf>
    <xf numFmtId="0" fontId="6" fillId="2" borderId="41" xfId="0" applyFont="1" applyFill="1" applyBorder="1" applyAlignment="1">
      <alignment horizontal="left" vertical="top" wrapText="1"/>
    </xf>
    <xf numFmtId="49" fontId="6" fillId="2" borderId="42" xfId="0" applyNumberFormat="1" applyFont="1" applyFill="1" applyBorder="1" applyAlignment="1">
      <alignment horizontal="left" vertical="top" wrapText="1"/>
    </xf>
    <xf numFmtId="49" fontId="6" fillId="2" borderId="43" xfId="0" applyNumberFormat="1" applyFont="1" applyFill="1" applyBorder="1" applyAlignment="1">
      <alignment horizontal="left" vertical="top" wrapText="1"/>
    </xf>
    <xf numFmtId="49" fontId="6" fillId="2" borderId="43" xfId="0" applyNumberFormat="1" applyFont="1" applyFill="1" applyBorder="1" applyAlignment="1">
      <alignment vertical="top" wrapText="1"/>
    </xf>
    <xf numFmtId="49" fontId="6" fillId="0" borderId="43" xfId="0" applyNumberFormat="1" applyFont="1" applyBorder="1" applyAlignment="1">
      <alignment vertical="top" wrapText="1"/>
    </xf>
    <xf numFmtId="0" fontId="6" fillId="2" borderId="43" xfId="0" applyFont="1" applyFill="1" applyBorder="1" applyAlignment="1">
      <alignment horizontal="left" vertical="top" wrapText="1"/>
    </xf>
    <xf numFmtId="164" fontId="8" fillId="2" borderId="43" xfId="0" applyNumberFormat="1" applyFont="1" applyFill="1" applyBorder="1" applyAlignment="1">
      <alignment horizontal="right" vertical="top" wrapText="1"/>
    </xf>
    <xf numFmtId="164" fontId="6" fillId="2" borderId="44" xfId="0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top" wrapText="1"/>
    </xf>
    <xf numFmtId="49" fontId="6" fillId="2" borderId="27" xfId="0" applyNumberFormat="1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vertical="top" wrapText="1"/>
    </xf>
    <xf numFmtId="3" fontId="9" fillId="0" borderId="29" xfId="0" applyNumberFormat="1" applyFont="1" applyBorder="1" applyAlignment="1">
      <alignment vertical="top" wrapText="1"/>
    </xf>
    <xf numFmtId="3" fontId="6" fillId="2" borderId="29" xfId="0" applyNumberFormat="1" applyFont="1" applyFill="1" applyBorder="1" applyAlignment="1">
      <alignment horizontal="left" vertical="top" wrapText="1"/>
    </xf>
    <xf numFmtId="49" fontId="9" fillId="0" borderId="45" xfId="0" applyNumberFormat="1" applyFont="1" applyBorder="1" applyAlignment="1">
      <alignment vertical="top"/>
    </xf>
    <xf numFmtId="0" fontId="6" fillId="2" borderId="46" xfId="0" applyFont="1" applyFill="1" applyBorder="1" applyAlignment="1">
      <alignment horizontal="left" vertical="top" wrapText="1"/>
    </xf>
    <xf numFmtId="0" fontId="6" fillId="2" borderId="47" xfId="0" applyFont="1" applyFill="1" applyBorder="1" applyAlignment="1">
      <alignment horizontal="left" vertical="top" wrapText="1"/>
    </xf>
    <xf numFmtId="49" fontId="6" fillId="2" borderId="48" xfId="0" applyNumberFormat="1" applyFont="1" applyFill="1" applyBorder="1" applyAlignment="1">
      <alignment horizontal="left" vertical="top" wrapText="1"/>
    </xf>
    <xf numFmtId="49" fontId="6" fillId="2" borderId="49" xfId="0" applyNumberFormat="1" applyFont="1" applyFill="1" applyBorder="1" applyAlignment="1">
      <alignment horizontal="left" vertical="top" wrapText="1"/>
    </xf>
    <xf numFmtId="49" fontId="6" fillId="2" borderId="49" xfId="0" applyNumberFormat="1" applyFont="1" applyFill="1" applyBorder="1" applyAlignment="1">
      <alignment vertical="top" wrapText="1"/>
    </xf>
    <xf numFmtId="49" fontId="6" fillId="0" borderId="49" xfId="0" applyNumberFormat="1" applyFont="1" applyBorder="1" applyAlignment="1">
      <alignment vertical="top" wrapText="1"/>
    </xf>
    <xf numFmtId="49" fontId="9" fillId="0" borderId="50" xfId="0" applyNumberFormat="1" applyFont="1" applyBorder="1" applyAlignment="1">
      <alignment vertical="top" wrapText="1"/>
    </xf>
    <xf numFmtId="0" fontId="6" fillId="2" borderId="49" xfId="0" applyFont="1" applyFill="1" applyBorder="1" applyAlignment="1">
      <alignment horizontal="left" vertical="top" wrapText="1"/>
    </xf>
    <xf numFmtId="164" fontId="6" fillId="2" borderId="49" xfId="0" applyNumberFormat="1" applyFont="1" applyFill="1" applyBorder="1" applyAlignment="1">
      <alignment horizontal="right" vertical="top" wrapText="1"/>
    </xf>
    <xf numFmtId="164" fontId="6" fillId="2" borderId="51" xfId="0" applyNumberFormat="1" applyFont="1" applyFill="1" applyBorder="1" applyAlignment="1">
      <alignment horizontal="right" vertical="top" wrapText="1"/>
    </xf>
    <xf numFmtId="3" fontId="6" fillId="2" borderId="52" xfId="0" applyNumberFormat="1" applyFont="1" applyFill="1" applyBorder="1" applyAlignment="1">
      <alignment vertical="top" wrapText="1"/>
    </xf>
    <xf numFmtId="0" fontId="6" fillId="2" borderId="36" xfId="0" applyFont="1" applyFill="1" applyBorder="1" applyAlignment="1">
      <alignment horizontal="left" vertical="top" wrapText="1"/>
    </xf>
    <xf numFmtId="49" fontId="6" fillId="2" borderId="38" xfId="0" applyNumberFormat="1" applyFont="1" applyFill="1" applyBorder="1" applyAlignment="1">
      <alignment vertical="top" wrapText="1"/>
    </xf>
    <xf numFmtId="3" fontId="6" fillId="2" borderId="53" xfId="0" applyNumberFormat="1" applyFont="1" applyFill="1" applyBorder="1" applyAlignment="1">
      <alignment vertical="top" wrapText="1"/>
    </xf>
    <xf numFmtId="0" fontId="6" fillId="2" borderId="54" xfId="0" applyFont="1" applyFill="1" applyBorder="1" applyAlignment="1">
      <alignment horizontal="left" vertical="top" wrapText="1"/>
    </xf>
    <xf numFmtId="0" fontId="6" fillId="2" borderId="55" xfId="0" applyFont="1" applyFill="1" applyBorder="1" applyAlignment="1">
      <alignment horizontal="left" vertical="top" wrapText="1"/>
    </xf>
    <xf numFmtId="49" fontId="6" fillId="2" borderId="56" xfId="0" applyNumberFormat="1" applyFont="1" applyFill="1" applyBorder="1" applyAlignment="1">
      <alignment horizontal="left" vertical="top" wrapText="1"/>
    </xf>
    <xf numFmtId="49" fontId="6" fillId="2" borderId="57" xfId="0" applyNumberFormat="1" applyFont="1" applyFill="1" applyBorder="1" applyAlignment="1">
      <alignment horizontal="left" vertical="top" wrapText="1"/>
    </xf>
    <xf numFmtId="49" fontId="6" fillId="2" borderId="57" xfId="0" applyNumberFormat="1" applyFont="1" applyFill="1" applyBorder="1" applyAlignment="1">
      <alignment vertical="top" wrapText="1"/>
    </xf>
    <xf numFmtId="49" fontId="6" fillId="0" borderId="57" xfId="0" applyNumberFormat="1" applyFont="1" applyBorder="1" applyAlignment="1">
      <alignment vertical="top" wrapText="1"/>
    </xf>
    <xf numFmtId="0" fontId="6" fillId="2" borderId="57" xfId="0" applyFont="1" applyFill="1" applyBorder="1" applyAlignment="1">
      <alignment horizontal="left" vertical="top" wrapText="1"/>
    </xf>
    <xf numFmtId="164" fontId="8" fillId="2" borderId="57" xfId="0" applyNumberFormat="1" applyFont="1" applyFill="1" applyBorder="1" applyAlignment="1">
      <alignment horizontal="right" vertical="top" wrapText="1"/>
    </xf>
    <xf numFmtId="164" fontId="6" fillId="2" borderId="58" xfId="0" applyNumberFormat="1" applyFont="1" applyFill="1" applyBorder="1" applyAlignment="1">
      <alignment horizontal="right" vertical="top" wrapText="1"/>
    </xf>
    <xf numFmtId="3" fontId="6" fillId="2" borderId="59" xfId="0" applyNumberFormat="1" applyFont="1" applyFill="1" applyBorder="1" applyAlignment="1">
      <alignment vertical="top" wrapText="1"/>
    </xf>
    <xf numFmtId="49" fontId="6" fillId="2" borderId="41" xfId="0" applyNumberFormat="1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top" wrapText="1"/>
    </xf>
    <xf numFmtId="0" fontId="6" fillId="2" borderId="33" xfId="0" applyFont="1" applyFill="1" applyBorder="1" applyAlignment="1">
      <alignment horizontal="left" vertical="top" wrapText="1"/>
    </xf>
    <xf numFmtId="3" fontId="10" fillId="2" borderId="60" xfId="0" applyNumberFormat="1" applyFont="1" applyFill="1" applyBorder="1" applyAlignment="1">
      <alignment horizontal="left" vertical="top" wrapText="1"/>
    </xf>
    <xf numFmtId="164" fontId="8" fillId="2" borderId="49" xfId="0" applyNumberFormat="1" applyFont="1" applyFill="1" applyBorder="1" applyAlignment="1">
      <alignment horizontal="right" vertical="top" wrapText="1"/>
    </xf>
    <xf numFmtId="3" fontId="6" fillId="2" borderId="61" xfId="0" applyNumberFormat="1" applyFont="1" applyFill="1" applyBorder="1" applyAlignment="1">
      <alignment vertical="top" wrapText="1"/>
    </xf>
    <xf numFmtId="0" fontId="6" fillId="2" borderId="62" xfId="0" applyFont="1" applyFill="1" applyBorder="1" applyAlignment="1">
      <alignment horizontal="left" vertical="top" wrapText="1"/>
    </xf>
    <xf numFmtId="49" fontId="6" fillId="2" borderId="63" xfId="0" applyNumberFormat="1" applyFont="1" applyFill="1" applyBorder="1" applyAlignment="1">
      <alignment horizontal="left" vertical="top" wrapText="1"/>
    </xf>
    <xf numFmtId="49" fontId="6" fillId="2" borderId="64" xfId="0" applyNumberFormat="1" applyFont="1" applyFill="1" applyBorder="1" applyAlignment="1">
      <alignment horizontal="left" vertical="top" wrapText="1"/>
    </xf>
    <xf numFmtId="49" fontId="6" fillId="2" borderId="65" xfId="0" applyNumberFormat="1" applyFont="1" applyFill="1" applyBorder="1" applyAlignment="1">
      <alignment horizontal="left" vertical="top" wrapText="1"/>
    </xf>
    <xf numFmtId="49" fontId="6" fillId="0" borderId="65" xfId="0" applyNumberFormat="1" applyFont="1" applyBorder="1" applyAlignment="1">
      <alignment vertical="top" wrapText="1"/>
    </xf>
    <xf numFmtId="0" fontId="6" fillId="2" borderId="65" xfId="0" applyFont="1" applyFill="1" applyBorder="1" applyAlignment="1">
      <alignment horizontal="left" vertical="top" wrapText="1"/>
    </xf>
    <xf numFmtId="164" fontId="8" fillId="2" borderId="65" xfId="0" applyNumberFormat="1" applyFont="1" applyFill="1" applyBorder="1" applyAlignment="1">
      <alignment horizontal="right" vertical="top" wrapText="1"/>
    </xf>
    <xf numFmtId="164" fontId="6" fillId="2" borderId="66" xfId="0" applyNumberFormat="1" applyFont="1" applyFill="1" applyBorder="1" applyAlignment="1">
      <alignment horizontal="right" vertical="top" wrapText="1"/>
    </xf>
    <xf numFmtId="3" fontId="6" fillId="2" borderId="67" xfId="0" applyNumberFormat="1" applyFont="1" applyFill="1" applyBorder="1" applyAlignment="1">
      <alignment vertical="top" wrapText="1"/>
    </xf>
    <xf numFmtId="49" fontId="6" fillId="2" borderId="55" xfId="0" applyNumberFormat="1" applyFont="1" applyFill="1" applyBorder="1" applyAlignment="1">
      <alignment horizontal="left" vertical="top" wrapText="1"/>
    </xf>
    <xf numFmtId="0" fontId="6" fillId="2" borderId="56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49" fontId="6" fillId="2" borderId="6" xfId="0" applyNumberFormat="1" applyFont="1" applyFill="1" applyBorder="1" applyAlignment="1">
      <alignment horizontal="left" vertical="top" wrapText="1"/>
    </xf>
    <xf numFmtId="0" fontId="2" fillId="0" borderId="7" xfId="0" applyFont="1" applyBorder="1"/>
    <xf numFmtId="0" fontId="2" fillId="0" borderId="8" xfId="0" applyFont="1" applyBorder="1"/>
    <xf numFmtId="49" fontId="6" fillId="2" borderId="11" xfId="0" applyNumberFormat="1" applyFont="1" applyFill="1" applyBorder="1" applyAlignment="1">
      <alignment horizontal="left" vertical="top" wrapText="1"/>
    </xf>
    <xf numFmtId="0" fontId="2" fillId="0" borderId="12" xfId="0" applyFont="1" applyBorder="1"/>
    <xf numFmtId="0" fontId="2" fillId="0" borderId="1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showGridLines="0" tabSelected="1" workbookViewId="0">
      <pane ySplit="4" topLeftCell="A5" activePane="bottomLeft" state="frozen"/>
      <selection pane="bottomLeft" activeCell="N33" sqref="N33"/>
    </sheetView>
  </sheetViews>
  <sheetFormatPr defaultColWidth="12.625" defaultRowHeight="15" customHeight="1"/>
  <cols>
    <col min="1" max="1" width="3.875" customWidth="1"/>
    <col min="2" max="2" width="12.125" customWidth="1"/>
    <col min="3" max="3" width="7.5" customWidth="1"/>
    <col min="4" max="4" width="10.5" customWidth="1"/>
    <col min="5" max="5" width="15.125" customWidth="1"/>
    <col min="6" max="6" width="48.375" customWidth="1"/>
    <col min="7" max="7" width="16.375" customWidth="1"/>
    <col min="8" max="8" width="24.875" customWidth="1"/>
    <col min="9" max="9" width="7.625" customWidth="1"/>
    <col min="10" max="11" width="7.875" customWidth="1"/>
    <col min="12" max="12" width="10.75" hidden="1" customWidth="1"/>
    <col min="13" max="13" width="15.25" hidden="1" customWidth="1"/>
    <col min="14" max="14" width="28.375" customWidth="1"/>
  </cols>
  <sheetData>
    <row r="1" spans="1:14">
      <c r="A1" s="110" t="s">
        <v>0</v>
      </c>
      <c r="B1" s="111"/>
      <c r="C1" s="111"/>
      <c r="D1" s="111"/>
      <c r="E1" s="112"/>
      <c r="F1" s="1"/>
      <c r="G1" s="2"/>
      <c r="H1" s="2"/>
      <c r="I1" s="3"/>
      <c r="J1" s="3"/>
      <c r="K1" s="3"/>
      <c r="L1" s="3"/>
      <c r="M1" s="4"/>
      <c r="N1" s="5"/>
    </row>
    <row r="2" spans="1:14">
      <c r="A2" s="113" t="s">
        <v>1</v>
      </c>
      <c r="B2" s="114"/>
      <c r="C2" s="114"/>
      <c r="D2" s="114"/>
      <c r="E2" s="115"/>
      <c r="F2" s="6"/>
      <c r="G2" s="7"/>
      <c r="H2" s="7"/>
      <c r="I2" s="8"/>
      <c r="J2" s="8"/>
      <c r="K2" s="8"/>
      <c r="L2" s="8"/>
      <c r="M2" s="9" t="s">
        <v>2</v>
      </c>
      <c r="N2" s="10"/>
    </row>
    <row r="3" spans="1:14">
      <c r="A3" s="116" t="s">
        <v>3</v>
      </c>
      <c r="B3" s="117"/>
      <c r="C3" s="117"/>
      <c r="D3" s="117"/>
      <c r="E3" s="118"/>
      <c r="F3" s="11"/>
      <c r="G3" s="12"/>
      <c r="H3" s="12"/>
      <c r="I3" s="13"/>
      <c r="J3" s="14"/>
      <c r="K3" s="14"/>
      <c r="L3" s="15"/>
      <c r="M3" s="15"/>
      <c r="N3" s="5"/>
    </row>
    <row r="4" spans="1:14">
      <c r="A4" s="16" t="s">
        <v>4</v>
      </c>
      <c r="B4" s="17" t="s">
        <v>5</v>
      </c>
      <c r="C4" s="18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20" t="s">
        <v>16</v>
      </c>
      <c r="N4" s="21" t="s">
        <v>17</v>
      </c>
    </row>
    <row r="5" spans="1:14">
      <c r="A5" s="22">
        <v>1</v>
      </c>
      <c r="B5" s="23" t="s">
        <v>18</v>
      </c>
      <c r="C5" s="24" t="s">
        <v>19</v>
      </c>
      <c r="D5" s="24" t="s">
        <v>20</v>
      </c>
      <c r="E5" s="24" t="s">
        <v>18</v>
      </c>
      <c r="F5" s="25" t="s">
        <v>21</v>
      </c>
      <c r="G5" s="26" t="s">
        <v>22</v>
      </c>
      <c r="H5" s="26" t="s">
        <v>23</v>
      </c>
      <c r="I5" s="27">
        <v>1</v>
      </c>
      <c r="J5" s="26" t="s">
        <v>24</v>
      </c>
      <c r="K5" s="26" t="s">
        <v>25</v>
      </c>
      <c r="L5" s="28">
        <v>360</v>
      </c>
      <c r="M5" s="29">
        <f>L5*I5</f>
        <v>360</v>
      </c>
      <c r="N5" s="30"/>
    </row>
    <row r="6" spans="1:14">
      <c r="A6" s="31" t="s">
        <v>26</v>
      </c>
      <c r="B6" s="32"/>
      <c r="C6" s="33" t="s">
        <v>27</v>
      </c>
      <c r="D6" s="24" t="s">
        <v>28</v>
      </c>
      <c r="E6" s="24" t="s">
        <v>29</v>
      </c>
      <c r="F6" s="25" t="s">
        <v>30</v>
      </c>
      <c r="G6" s="26" t="s">
        <v>31</v>
      </c>
      <c r="H6" s="26" t="s">
        <v>32</v>
      </c>
      <c r="I6" s="27">
        <v>1</v>
      </c>
      <c r="J6" s="26" t="s">
        <v>24</v>
      </c>
      <c r="K6" s="26" t="s">
        <v>25</v>
      </c>
      <c r="L6" s="28"/>
      <c r="M6" s="29"/>
      <c r="N6" s="30"/>
    </row>
    <row r="7" spans="1:14">
      <c r="A7" s="22" t="s">
        <v>33</v>
      </c>
      <c r="B7" s="32"/>
      <c r="C7" s="33" t="s">
        <v>27</v>
      </c>
      <c r="D7" s="24" t="s">
        <v>28</v>
      </c>
      <c r="E7" s="24" t="s">
        <v>34</v>
      </c>
      <c r="F7" s="25" t="s">
        <v>35</v>
      </c>
      <c r="G7" s="26" t="s">
        <v>31</v>
      </c>
      <c r="H7" s="26" t="s">
        <v>32</v>
      </c>
      <c r="I7" s="27">
        <v>1</v>
      </c>
      <c r="J7" s="26" t="s">
        <v>24</v>
      </c>
      <c r="K7" s="26" t="s">
        <v>25</v>
      </c>
      <c r="L7" s="28">
        <v>150</v>
      </c>
      <c r="M7" s="34">
        <f t="shared" ref="M7:M9" si="0">L7*I7</f>
        <v>150</v>
      </c>
      <c r="N7" s="35"/>
    </row>
    <row r="8" spans="1:14">
      <c r="A8" s="36">
        <v>4</v>
      </c>
      <c r="B8" s="37"/>
      <c r="C8" s="38"/>
      <c r="D8" s="39"/>
      <c r="E8" s="40" t="s">
        <v>36</v>
      </c>
      <c r="F8" s="40" t="s">
        <v>37</v>
      </c>
      <c r="G8" s="39" t="s">
        <v>38</v>
      </c>
      <c r="H8" s="39" t="s">
        <v>39</v>
      </c>
      <c r="I8" s="41">
        <v>2</v>
      </c>
      <c r="J8" s="39" t="s">
        <v>24</v>
      </c>
      <c r="K8" s="39" t="s">
        <v>25</v>
      </c>
      <c r="L8" s="42">
        <v>200</v>
      </c>
      <c r="M8" s="43">
        <f t="shared" si="0"/>
        <v>400</v>
      </c>
      <c r="N8" s="35"/>
    </row>
    <row r="9" spans="1:14">
      <c r="A9" s="44">
        <v>5</v>
      </c>
      <c r="B9" s="45" t="s">
        <v>40</v>
      </c>
      <c r="C9" s="46" t="s">
        <v>41</v>
      </c>
      <c r="D9" s="47" t="s">
        <v>42</v>
      </c>
      <c r="E9" s="47" t="s">
        <v>43</v>
      </c>
      <c r="F9" s="48" t="s">
        <v>21</v>
      </c>
      <c r="G9" s="47" t="s">
        <v>44</v>
      </c>
      <c r="H9" s="47" t="s">
        <v>45</v>
      </c>
      <c r="I9" s="49">
        <v>1</v>
      </c>
      <c r="J9" s="47" t="s">
        <v>24</v>
      </c>
      <c r="K9" s="47" t="s">
        <v>25</v>
      </c>
      <c r="L9" s="50">
        <v>300</v>
      </c>
      <c r="M9" s="51">
        <f t="shared" si="0"/>
        <v>300</v>
      </c>
      <c r="N9" s="35"/>
    </row>
    <row r="10" spans="1:14">
      <c r="A10" s="52" t="s">
        <v>46</v>
      </c>
      <c r="B10" s="53"/>
      <c r="C10" s="54" t="s">
        <v>47</v>
      </c>
      <c r="D10" s="55" t="s">
        <v>42</v>
      </c>
      <c r="E10" s="56" t="s">
        <v>48</v>
      </c>
      <c r="F10" s="57" t="s">
        <v>49</v>
      </c>
      <c r="G10" s="55" t="s">
        <v>44</v>
      </c>
      <c r="H10" s="55" t="s">
        <v>50</v>
      </c>
      <c r="I10" s="58">
        <v>1</v>
      </c>
      <c r="J10" s="55" t="s">
        <v>24</v>
      </c>
      <c r="K10" s="55" t="s">
        <v>25</v>
      </c>
      <c r="L10" s="59"/>
      <c r="M10" s="60"/>
      <c r="N10" s="35"/>
    </row>
    <row r="11" spans="1:14" ht="25.5">
      <c r="A11" s="22" t="s">
        <v>51</v>
      </c>
      <c r="B11" s="61"/>
      <c r="C11" s="62" t="s">
        <v>52</v>
      </c>
      <c r="D11" s="26" t="s">
        <v>42</v>
      </c>
      <c r="E11" s="24" t="s">
        <v>53</v>
      </c>
      <c r="F11" s="25" t="s">
        <v>54</v>
      </c>
      <c r="G11" s="26" t="s">
        <v>44</v>
      </c>
      <c r="H11" s="26" t="s">
        <v>55</v>
      </c>
      <c r="I11" s="63">
        <v>1</v>
      </c>
      <c r="J11" s="26" t="s">
        <v>24</v>
      </c>
      <c r="K11" s="26" t="s">
        <v>25</v>
      </c>
      <c r="L11" s="28">
        <v>250</v>
      </c>
      <c r="M11" s="34">
        <f t="shared" ref="M11:M12" si="1">L11*I11</f>
        <v>250</v>
      </c>
      <c r="N11" s="35"/>
    </row>
    <row r="12" spans="1:14" ht="80.25" customHeight="1">
      <c r="A12" s="22" t="s">
        <v>56</v>
      </c>
      <c r="B12" s="61"/>
      <c r="C12" s="62" t="s">
        <v>57</v>
      </c>
      <c r="D12" s="26" t="s">
        <v>58</v>
      </c>
      <c r="E12" s="26" t="s">
        <v>59</v>
      </c>
      <c r="F12" s="25" t="s">
        <v>60</v>
      </c>
      <c r="G12" s="26" t="s">
        <v>61</v>
      </c>
      <c r="H12" s="26" t="s">
        <v>62</v>
      </c>
      <c r="I12" s="63">
        <v>10</v>
      </c>
      <c r="J12" s="26" t="s">
        <v>63</v>
      </c>
      <c r="K12" s="26" t="s">
        <v>25</v>
      </c>
      <c r="L12" s="28">
        <v>150</v>
      </c>
      <c r="M12" s="34">
        <f t="shared" si="1"/>
        <v>1500</v>
      </c>
      <c r="N12" s="35" t="s">
        <v>64</v>
      </c>
    </row>
    <row r="13" spans="1:14" ht="153">
      <c r="A13" s="22" t="s">
        <v>65</v>
      </c>
      <c r="B13" s="61"/>
      <c r="C13" s="62" t="s">
        <v>66</v>
      </c>
      <c r="D13" s="26" t="s">
        <v>58</v>
      </c>
      <c r="E13" s="26" t="s">
        <v>67</v>
      </c>
      <c r="F13" s="64" t="s">
        <v>68</v>
      </c>
      <c r="G13" s="26" t="s">
        <v>61</v>
      </c>
      <c r="H13" s="26" t="s">
        <v>69</v>
      </c>
      <c r="I13" s="63">
        <v>10</v>
      </c>
      <c r="J13" s="26" t="s">
        <v>63</v>
      </c>
      <c r="K13" s="26" t="s">
        <v>25</v>
      </c>
      <c r="L13" s="28"/>
      <c r="M13" s="34"/>
      <c r="N13" s="35" t="s">
        <v>70</v>
      </c>
    </row>
    <row r="14" spans="1:14" ht="51">
      <c r="A14" s="22">
        <v>8</v>
      </c>
      <c r="B14" s="61"/>
      <c r="C14" s="62" t="s">
        <v>71</v>
      </c>
      <c r="D14" s="26" t="s">
        <v>72</v>
      </c>
      <c r="E14" s="24" t="s">
        <v>73</v>
      </c>
      <c r="F14" s="25" t="s">
        <v>74</v>
      </c>
      <c r="G14" s="26" t="s">
        <v>61</v>
      </c>
      <c r="H14" s="26" t="s">
        <v>75</v>
      </c>
      <c r="I14" s="63">
        <v>10</v>
      </c>
      <c r="J14" s="26" t="s">
        <v>63</v>
      </c>
      <c r="K14" s="26" t="s">
        <v>25</v>
      </c>
      <c r="L14" s="28">
        <v>200</v>
      </c>
      <c r="M14" s="34">
        <f t="shared" ref="M14:M17" si="2">L14*I14</f>
        <v>2000</v>
      </c>
      <c r="N14" s="65" t="s">
        <v>76</v>
      </c>
    </row>
    <row r="15" spans="1:14" ht="38.25">
      <c r="A15" s="22">
        <v>9</v>
      </c>
      <c r="B15" s="61"/>
      <c r="C15" s="62" t="s">
        <v>77</v>
      </c>
      <c r="D15" s="26" t="s">
        <v>78</v>
      </c>
      <c r="E15" s="24" t="s">
        <v>79</v>
      </c>
      <c r="F15" s="25" t="s">
        <v>80</v>
      </c>
      <c r="G15" s="26" t="s">
        <v>61</v>
      </c>
      <c r="H15" s="26" t="s">
        <v>81</v>
      </c>
      <c r="I15" s="63">
        <v>26</v>
      </c>
      <c r="J15" s="26" t="s">
        <v>63</v>
      </c>
      <c r="K15" s="26" t="s">
        <v>25</v>
      </c>
      <c r="L15" s="28">
        <v>85</v>
      </c>
      <c r="M15" s="34">
        <f t="shared" si="2"/>
        <v>2210</v>
      </c>
      <c r="N15" s="66" t="s">
        <v>82</v>
      </c>
    </row>
    <row r="16" spans="1:14">
      <c r="A16" s="22">
        <v>10</v>
      </c>
      <c r="B16" s="61"/>
      <c r="C16" s="62" t="s">
        <v>83</v>
      </c>
      <c r="D16" s="26" t="s">
        <v>78</v>
      </c>
      <c r="E16" s="24" t="s">
        <v>79</v>
      </c>
      <c r="F16" s="25" t="s">
        <v>80</v>
      </c>
      <c r="G16" s="26" t="s">
        <v>61</v>
      </c>
      <c r="H16" s="26" t="s">
        <v>84</v>
      </c>
      <c r="I16" s="63">
        <v>5</v>
      </c>
      <c r="J16" s="26" t="s">
        <v>63</v>
      </c>
      <c r="K16" s="26" t="s">
        <v>25</v>
      </c>
      <c r="L16" s="28">
        <v>70</v>
      </c>
      <c r="M16" s="34">
        <f t="shared" si="2"/>
        <v>350</v>
      </c>
      <c r="N16" s="35" t="s">
        <v>82</v>
      </c>
    </row>
    <row r="17" spans="1:14">
      <c r="A17" s="22">
        <v>11</v>
      </c>
      <c r="B17" s="61"/>
      <c r="C17" s="62" t="s">
        <v>85</v>
      </c>
      <c r="D17" s="26" t="s">
        <v>78</v>
      </c>
      <c r="E17" s="24" t="s">
        <v>86</v>
      </c>
      <c r="F17" s="25" t="s">
        <v>87</v>
      </c>
      <c r="G17" s="67" t="s">
        <v>88</v>
      </c>
      <c r="H17" s="26" t="s">
        <v>89</v>
      </c>
      <c r="I17" s="63">
        <v>20</v>
      </c>
      <c r="J17" s="26" t="s">
        <v>63</v>
      </c>
      <c r="K17" s="26" t="s">
        <v>25</v>
      </c>
      <c r="L17" s="29">
        <v>30</v>
      </c>
      <c r="M17" s="34">
        <f t="shared" si="2"/>
        <v>600</v>
      </c>
      <c r="N17" s="35"/>
    </row>
    <row r="18" spans="1:14">
      <c r="A18" s="68"/>
      <c r="B18" s="69"/>
      <c r="C18" s="70" t="s">
        <v>90</v>
      </c>
      <c r="D18" s="71" t="s">
        <v>91</v>
      </c>
      <c r="E18" s="72" t="s">
        <v>92</v>
      </c>
      <c r="F18" s="73" t="s">
        <v>93</v>
      </c>
      <c r="G18" s="74" t="s">
        <v>94</v>
      </c>
      <c r="H18" s="71" t="s">
        <v>95</v>
      </c>
      <c r="I18" s="75">
        <v>7</v>
      </c>
      <c r="J18" s="71" t="s">
        <v>24</v>
      </c>
      <c r="K18" s="71" t="s">
        <v>25</v>
      </c>
      <c r="L18" s="76"/>
      <c r="M18" s="77"/>
      <c r="N18" s="78" t="s">
        <v>96</v>
      </c>
    </row>
    <row r="19" spans="1:14">
      <c r="A19" s="44" t="s">
        <v>97</v>
      </c>
      <c r="B19" s="79" t="s">
        <v>98</v>
      </c>
      <c r="C19" s="46" t="s">
        <v>99</v>
      </c>
      <c r="D19" s="47" t="s">
        <v>100</v>
      </c>
      <c r="E19" s="80" t="s">
        <v>101</v>
      </c>
      <c r="F19" s="48" t="s">
        <v>102</v>
      </c>
      <c r="G19" s="47" t="s">
        <v>103</v>
      </c>
      <c r="H19" s="47" t="s">
        <v>104</v>
      </c>
      <c r="I19" s="49">
        <v>9</v>
      </c>
      <c r="J19" s="47" t="s">
        <v>63</v>
      </c>
      <c r="K19" s="47" t="s">
        <v>25</v>
      </c>
      <c r="L19" s="50">
        <v>150</v>
      </c>
      <c r="M19" s="51">
        <f t="shared" ref="M19:M23" si="3">L19*I19</f>
        <v>1350</v>
      </c>
      <c r="N19" s="81" t="s">
        <v>105</v>
      </c>
    </row>
    <row r="20" spans="1:14">
      <c r="A20" s="22" t="s">
        <v>106</v>
      </c>
      <c r="B20" s="61"/>
      <c r="C20" s="62" t="s">
        <v>107</v>
      </c>
      <c r="D20" s="26" t="s">
        <v>100</v>
      </c>
      <c r="E20" s="24" t="s">
        <v>101</v>
      </c>
      <c r="F20" s="25" t="s">
        <v>102</v>
      </c>
      <c r="G20" s="26" t="s">
        <v>103</v>
      </c>
      <c r="H20" s="26" t="s">
        <v>108</v>
      </c>
      <c r="I20" s="63">
        <v>4</v>
      </c>
      <c r="J20" s="26" t="s">
        <v>63</v>
      </c>
      <c r="K20" s="26" t="s">
        <v>25</v>
      </c>
      <c r="L20" s="28">
        <v>150</v>
      </c>
      <c r="M20" s="34">
        <f t="shared" si="3"/>
        <v>600</v>
      </c>
      <c r="N20" s="35" t="s">
        <v>105</v>
      </c>
    </row>
    <row r="21" spans="1:14">
      <c r="A21" s="22" t="s">
        <v>109</v>
      </c>
      <c r="B21" s="61"/>
      <c r="C21" s="62" t="s">
        <v>110</v>
      </c>
      <c r="D21" s="26" t="s">
        <v>100</v>
      </c>
      <c r="E21" s="24" t="s">
        <v>101</v>
      </c>
      <c r="F21" s="25" t="s">
        <v>102</v>
      </c>
      <c r="G21" s="26" t="s">
        <v>103</v>
      </c>
      <c r="H21" s="26" t="s">
        <v>111</v>
      </c>
      <c r="I21" s="63">
        <v>2</v>
      </c>
      <c r="J21" s="26" t="s">
        <v>63</v>
      </c>
      <c r="K21" s="26" t="s">
        <v>25</v>
      </c>
      <c r="L21" s="28">
        <v>150</v>
      </c>
      <c r="M21" s="34">
        <f t="shared" si="3"/>
        <v>300</v>
      </c>
      <c r="N21" s="35" t="s">
        <v>105</v>
      </c>
    </row>
    <row r="22" spans="1:14">
      <c r="A22" s="82">
        <v>15</v>
      </c>
      <c r="B22" s="83" t="s">
        <v>112</v>
      </c>
      <c r="C22" s="84" t="s">
        <v>113</v>
      </c>
      <c r="D22" s="85" t="s">
        <v>78</v>
      </c>
      <c r="E22" s="86" t="s">
        <v>114</v>
      </c>
      <c r="F22" s="87" t="s">
        <v>115</v>
      </c>
      <c r="G22" s="85" t="s">
        <v>116</v>
      </c>
      <c r="H22" s="85" t="s">
        <v>117</v>
      </c>
      <c r="I22" s="88">
        <v>2</v>
      </c>
      <c r="J22" s="85" t="s">
        <v>24</v>
      </c>
      <c r="K22" s="85" t="s">
        <v>25</v>
      </c>
      <c r="L22" s="89">
        <v>150</v>
      </c>
      <c r="M22" s="90">
        <f t="shared" si="3"/>
        <v>300</v>
      </c>
      <c r="N22" s="91"/>
    </row>
    <row r="23" spans="1:14">
      <c r="A23" s="44" t="s">
        <v>118</v>
      </c>
      <c r="B23" s="45" t="s">
        <v>119</v>
      </c>
      <c r="C23" s="46" t="s">
        <v>120</v>
      </c>
      <c r="D23" s="47" t="s">
        <v>121</v>
      </c>
      <c r="E23" s="47" t="s">
        <v>122</v>
      </c>
      <c r="F23" s="48" t="s">
        <v>54</v>
      </c>
      <c r="G23" s="47" t="s">
        <v>123</v>
      </c>
      <c r="H23" s="47" t="s">
        <v>124</v>
      </c>
      <c r="I23" s="49">
        <v>1</v>
      </c>
      <c r="J23" s="47" t="s">
        <v>24</v>
      </c>
      <c r="K23" s="47" t="s">
        <v>25</v>
      </c>
      <c r="L23" s="50">
        <v>200</v>
      </c>
      <c r="M23" s="51">
        <f t="shared" si="3"/>
        <v>200</v>
      </c>
      <c r="N23" s="81" t="s">
        <v>125</v>
      </c>
    </row>
    <row r="24" spans="1:14">
      <c r="A24" s="52" t="s">
        <v>126</v>
      </c>
      <c r="B24" s="92"/>
      <c r="C24" s="54" t="s">
        <v>127</v>
      </c>
      <c r="D24" s="55" t="s">
        <v>121</v>
      </c>
      <c r="E24" s="55" t="s">
        <v>128</v>
      </c>
      <c r="F24" s="57" t="s">
        <v>54</v>
      </c>
      <c r="G24" s="55" t="s">
        <v>123</v>
      </c>
      <c r="H24" s="55" t="s">
        <v>129</v>
      </c>
      <c r="I24" s="58">
        <v>1</v>
      </c>
      <c r="J24" s="55" t="s">
        <v>24</v>
      </c>
      <c r="K24" s="55" t="s">
        <v>25</v>
      </c>
      <c r="L24" s="59"/>
      <c r="M24" s="60"/>
      <c r="N24" s="35" t="s">
        <v>125</v>
      </c>
    </row>
    <row r="25" spans="1:14">
      <c r="A25" s="52"/>
      <c r="B25" s="92"/>
      <c r="C25" s="54" t="s">
        <v>130</v>
      </c>
      <c r="D25" s="55" t="s">
        <v>131</v>
      </c>
      <c r="E25" s="55" t="s">
        <v>132</v>
      </c>
      <c r="F25" s="57" t="s">
        <v>133</v>
      </c>
      <c r="G25" s="55" t="s">
        <v>134</v>
      </c>
      <c r="H25" s="55" t="s">
        <v>135</v>
      </c>
      <c r="I25" s="58">
        <v>1</v>
      </c>
      <c r="J25" s="55" t="s">
        <v>24</v>
      </c>
      <c r="K25" s="55" t="s">
        <v>25</v>
      </c>
      <c r="L25" s="59"/>
      <c r="M25" s="60"/>
      <c r="N25" s="35" t="s">
        <v>125</v>
      </c>
    </row>
    <row r="26" spans="1:14">
      <c r="A26" s="52"/>
      <c r="B26" s="92"/>
      <c r="C26" s="54"/>
      <c r="D26" s="55"/>
      <c r="E26" s="55" t="s">
        <v>136</v>
      </c>
      <c r="F26" s="57" t="s">
        <v>133</v>
      </c>
      <c r="G26" s="55" t="s">
        <v>137</v>
      </c>
      <c r="H26" s="55" t="s">
        <v>135</v>
      </c>
      <c r="I26" s="58">
        <v>1</v>
      </c>
      <c r="J26" s="55" t="s">
        <v>24</v>
      </c>
      <c r="K26" s="55" t="s">
        <v>25</v>
      </c>
      <c r="L26" s="59"/>
      <c r="M26" s="60"/>
      <c r="N26" s="35" t="s">
        <v>125</v>
      </c>
    </row>
    <row r="27" spans="1:14">
      <c r="A27" s="22">
        <v>17</v>
      </c>
      <c r="B27" s="61"/>
      <c r="C27" s="62" t="s">
        <v>138</v>
      </c>
      <c r="D27" s="26" t="s">
        <v>139</v>
      </c>
      <c r="E27" s="26" t="s">
        <v>140</v>
      </c>
      <c r="F27" s="25" t="s">
        <v>141</v>
      </c>
      <c r="G27" s="26" t="s">
        <v>142</v>
      </c>
      <c r="H27" s="26" t="s">
        <v>143</v>
      </c>
      <c r="I27" s="63">
        <v>6</v>
      </c>
      <c r="J27" s="26" t="s">
        <v>24</v>
      </c>
      <c r="K27" s="26" t="s">
        <v>25</v>
      </c>
      <c r="L27" s="28">
        <v>240</v>
      </c>
      <c r="M27" s="34">
        <f t="shared" ref="M27:M28" si="4">L27*I27</f>
        <v>1440</v>
      </c>
      <c r="N27" s="35" t="s">
        <v>96</v>
      </c>
    </row>
    <row r="28" spans="1:14">
      <c r="A28" s="36">
        <v>18</v>
      </c>
      <c r="B28" s="93"/>
      <c r="C28" s="38" t="s">
        <v>77</v>
      </c>
      <c r="D28" s="39" t="s">
        <v>78</v>
      </c>
      <c r="E28" s="40" t="s">
        <v>144</v>
      </c>
      <c r="F28" s="94" t="s">
        <v>145</v>
      </c>
      <c r="G28" s="39" t="s">
        <v>88</v>
      </c>
      <c r="H28" s="39" t="s">
        <v>146</v>
      </c>
      <c r="I28" s="95">
        <v>4</v>
      </c>
      <c r="J28" s="39" t="s">
        <v>63</v>
      </c>
      <c r="K28" s="39" t="s">
        <v>25</v>
      </c>
      <c r="L28" s="28">
        <v>60</v>
      </c>
      <c r="M28" s="34">
        <f t="shared" si="4"/>
        <v>240</v>
      </c>
      <c r="N28" s="96" t="s">
        <v>82</v>
      </c>
    </row>
    <row r="29" spans="1:14">
      <c r="A29" s="52"/>
      <c r="B29" s="92" t="s">
        <v>147</v>
      </c>
      <c r="C29" s="54" t="s">
        <v>148</v>
      </c>
      <c r="D29" s="55" t="s">
        <v>149</v>
      </c>
      <c r="E29" s="55" t="s">
        <v>150</v>
      </c>
      <c r="F29" s="57" t="s">
        <v>49</v>
      </c>
      <c r="G29" s="55" t="s">
        <v>44</v>
      </c>
      <c r="H29" s="55" t="s">
        <v>151</v>
      </c>
      <c r="I29" s="58">
        <v>1</v>
      </c>
      <c r="J29" s="55" t="s">
        <v>24</v>
      </c>
      <c r="K29" s="55" t="s">
        <v>25</v>
      </c>
      <c r="L29" s="28"/>
      <c r="M29" s="34"/>
      <c r="N29" s="35"/>
    </row>
    <row r="30" spans="1:14">
      <c r="A30" s="52"/>
      <c r="B30" s="92"/>
      <c r="C30" s="54" t="s">
        <v>152</v>
      </c>
      <c r="D30" s="55" t="s">
        <v>149</v>
      </c>
      <c r="E30" s="55" t="s">
        <v>153</v>
      </c>
      <c r="F30" s="57" t="s">
        <v>54</v>
      </c>
      <c r="G30" s="55" t="s">
        <v>44</v>
      </c>
      <c r="H30" s="55" t="s">
        <v>154</v>
      </c>
      <c r="I30" s="58">
        <v>1</v>
      </c>
      <c r="J30" s="55" t="s">
        <v>24</v>
      </c>
      <c r="K30" s="55" t="s">
        <v>25</v>
      </c>
      <c r="L30" s="28"/>
      <c r="M30" s="34"/>
      <c r="N30" s="35"/>
    </row>
    <row r="31" spans="1:14">
      <c r="A31" s="52"/>
      <c r="B31" s="92"/>
      <c r="C31" s="54" t="s">
        <v>155</v>
      </c>
      <c r="D31" s="55" t="s">
        <v>149</v>
      </c>
      <c r="E31" s="55" t="s">
        <v>156</v>
      </c>
      <c r="F31" s="57" t="s">
        <v>49</v>
      </c>
      <c r="G31" s="55" t="s">
        <v>44</v>
      </c>
      <c r="H31" s="55" t="s">
        <v>157</v>
      </c>
      <c r="I31" s="58">
        <v>1</v>
      </c>
      <c r="J31" s="55" t="s">
        <v>24</v>
      </c>
      <c r="K31" s="55" t="s">
        <v>25</v>
      </c>
      <c r="L31" s="28"/>
      <c r="M31" s="34"/>
      <c r="N31" s="35"/>
    </row>
    <row r="32" spans="1:14" ht="25.5">
      <c r="A32" s="52"/>
      <c r="B32" s="92"/>
      <c r="C32" s="54" t="s">
        <v>158</v>
      </c>
      <c r="D32" s="55" t="s">
        <v>149</v>
      </c>
      <c r="E32" s="55" t="s">
        <v>159</v>
      </c>
      <c r="F32" s="57" t="s">
        <v>54</v>
      </c>
      <c r="G32" s="55" t="s">
        <v>44</v>
      </c>
      <c r="H32" s="55" t="s">
        <v>160</v>
      </c>
      <c r="I32" s="58">
        <v>1</v>
      </c>
      <c r="J32" s="55" t="s">
        <v>24</v>
      </c>
      <c r="K32" s="55" t="s">
        <v>25</v>
      </c>
      <c r="L32" s="28"/>
      <c r="M32" s="34"/>
      <c r="N32" s="35"/>
    </row>
    <row r="33" spans="1:14" ht="51">
      <c r="A33" s="22">
        <v>19</v>
      </c>
      <c r="B33" s="32"/>
      <c r="C33" s="62" t="s">
        <v>161</v>
      </c>
      <c r="D33" s="26" t="s">
        <v>78</v>
      </c>
      <c r="E33" s="26" t="s">
        <v>162</v>
      </c>
      <c r="F33" s="25" t="s">
        <v>163</v>
      </c>
      <c r="G33" s="26" t="s">
        <v>44</v>
      </c>
      <c r="H33" s="26" t="s">
        <v>164</v>
      </c>
      <c r="I33" s="63">
        <v>3</v>
      </c>
      <c r="J33" s="26" t="s">
        <v>63</v>
      </c>
      <c r="K33" s="26" t="s">
        <v>25</v>
      </c>
      <c r="L33" s="28">
        <v>75</v>
      </c>
      <c r="M33" s="34">
        <f t="shared" ref="M33:M36" si="5">L33*I33</f>
        <v>225</v>
      </c>
      <c r="N33" s="35" t="s">
        <v>165</v>
      </c>
    </row>
    <row r="34" spans="1:14" ht="51">
      <c r="A34" s="22">
        <v>20</v>
      </c>
      <c r="B34" s="61"/>
      <c r="C34" s="62" t="s">
        <v>166</v>
      </c>
      <c r="D34" s="26" t="s">
        <v>167</v>
      </c>
      <c r="E34" s="24" t="s">
        <v>168</v>
      </c>
      <c r="F34" s="25" t="s">
        <v>169</v>
      </c>
      <c r="G34" s="26" t="s">
        <v>170</v>
      </c>
      <c r="H34" s="26" t="s">
        <v>171</v>
      </c>
      <c r="I34" s="63">
        <v>4</v>
      </c>
      <c r="J34" s="26" t="s">
        <v>63</v>
      </c>
      <c r="K34" s="26" t="s">
        <v>25</v>
      </c>
      <c r="L34" s="28">
        <v>120</v>
      </c>
      <c r="M34" s="34">
        <f t="shared" si="5"/>
        <v>480</v>
      </c>
      <c r="N34" s="35" t="s">
        <v>172</v>
      </c>
    </row>
    <row r="35" spans="1:14">
      <c r="A35" s="68">
        <v>21</v>
      </c>
      <c r="B35" s="69"/>
      <c r="C35" s="70"/>
      <c r="D35" s="71"/>
      <c r="E35" s="72" t="s">
        <v>173</v>
      </c>
      <c r="F35" s="73" t="s">
        <v>174</v>
      </c>
      <c r="G35" s="71" t="s">
        <v>88</v>
      </c>
      <c r="H35" s="71" t="s">
        <v>175</v>
      </c>
      <c r="I35" s="75">
        <v>9</v>
      </c>
      <c r="J35" s="71" t="s">
        <v>63</v>
      </c>
      <c r="K35" s="71" t="s">
        <v>25</v>
      </c>
      <c r="L35" s="97">
        <v>60</v>
      </c>
      <c r="M35" s="77">
        <f t="shared" si="5"/>
        <v>540</v>
      </c>
      <c r="N35" s="98"/>
    </row>
    <row r="36" spans="1:14">
      <c r="A36" s="44">
        <v>28</v>
      </c>
      <c r="B36" s="45" t="s">
        <v>176</v>
      </c>
      <c r="C36" s="46" t="s">
        <v>177</v>
      </c>
      <c r="D36" s="47" t="s">
        <v>178</v>
      </c>
      <c r="E36" s="47" t="s">
        <v>179</v>
      </c>
      <c r="F36" s="48" t="s">
        <v>49</v>
      </c>
      <c r="G36" s="47" t="s">
        <v>44</v>
      </c>
      <c r="H36" s="47" t="s">
        <v>180</v>
      </c>
      <c r="I36" s="49">
        <v>2</v>
      </c>
      <c r="J36" s="47" t="s">
        <v>24</v>
      </c>
      <c r="K36" s="47" t="s">
        <v>25</v>
      </c>
      <c r="L36" s="50">
        <v>75</v>
      </c>
      <c r="M36" s="51">
        <f t="shared" si="5"/>
        <v>150</v>
      </c>
      <c r="N36" s="81"/>
    </row>
    <row r="37" spans="1:14" ht="25.5">
      <c r="A37" s="99"/>
      <c r="B37" s="100"/>
      <c r="C37" s="101" t="s">
        <v>181</v>
      </c>
      <c r="D37" s="102" t="s">
        <v>178</v>
      </c>
      <c r="E37" s="102" t="s">
        <v>182</v>
      </c>
      <c r="F37" s="103" t="s">
        <v>54</v>
      </c>
      <c r="G37" s="102" t="s">
        <v>44</v>
      </c>
      <c r="H37" s="102" t="s">
        <v>183</v>
      </c>
      <c r="I37" s="104">
        <v>2</v>
      </c>
      <c r="J37" s="102" t="s">
        <v>24</v>
      </c>
      <c r="K37" s="102" t="s">
        <v>25</v>
      </c>
      <c r="L37" s="105"/>
      <c r="M37" s="106"/>
      <c r="N37" s="107"/>
    </row>
    <row r="38" spans="1:14" ht="51">
      <c r="A38" s="36">
        <v>29</v>
      </c>
      <c r="B38" s="37"/>
      <c r="C38" s="38" t="s">
        <v>184</v>
      </c>
      <c r="D38" s="39" t="s">
        <v>185</v>
      </c>
      <c r="E38" s="39" t="s">
        <v>186</v>
      </c>
      <c r="F38" s="94" t="s">
        <v>187</v>
      </c>
      <c r="G38" s="39" t="s">
        <v>188</v>
      </c>
      <c r="H38" s="39" t="s">
        <v>189</v>
      </c>
      <c r="I38" s="95">
        <v>8</v>
      </c>
      <c r="J38" s="39" t="s">
        <v>63</v>
      </c>
      <c r="K38" s="39" t="s">
        <v>25</v>
      </c>
      <c r="L38" s="42">
        <v>100</v>
      </c>
      <c r="M38" s="43">
        <f t="shared" ref="M38:M39" si="6">L38*I38</f>
        <v>800</v>
      </c>
      <c r="N38" s="35" t="s">
        <v>190</v>
      </c>
    </row>
    <row r="39" spans="1:14" ht="89.25">
      <c r="A39" s="82">
        <v>31</v>
      </c>
      <c r="B39" s="108" t="s">
        <v>191</v>
      </c>
      <c r="C39" s="109" t="s">
        <v>192</v>
      </c>
      <c r="D39" s="88" t="s">
        <v>193</v>
      </c>
      <c r="E39" s="85" t="s">
        <v>194</v>
      </c>
      <c r="F39" s="86" t="s">
        <v>195</v>
      </c>
      <c r="G39" s="85" t="s">
        <v>196</v>
      </c>
      <c r="H39" s="85" t="s">
        <v>197</v>
      </c>
      <c r="I39" s="88">
        <v>2</v>
      </c>
      <c r="J39" s="85" t="s">
        <v>24</v>
      </c>
      <c r="K39" s="85" t="s">
        <v>25</v>
      </c>
      <c r="L39" s="89">
        <v>700</v>
      </c>
      <c r="M39" s="90">
        <f t="shared" si="6"/>
        <v>1400</v>
      </c>
      <c r="N39" s="35" t="s">
        <v>198</v>
      </c>
    </row>
  </sheetData>
  <mergeCells count="3">
    <mergeCell ref="A1:E1"/>
    <mergeCell ref="A2:E2"/>
    <mergeCell ref="A3:E3"/>
  </mergeCells>
  <pageMargins left="0.39370078740157477" right="0.39370078740157477" top="0.31141732283464568" bottom="0.62992125984251968" header="0" footer="0"/>
  <pageSetup paperSize="9" fitToHeight="0"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grafika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Jitka Ficová</cp:lastModifiedBy>
  <dcterms:modified xsi:type="dcterms:W3CDTF">2024-01-29T13:08:03Z</dcterms:modified>
</cp:coreProperties>
</file>