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\obec\"/>
    </mc:Choice>
  </mc:AlternateContent>
  <bookViews>
    <workbookView xWindow="0" yWindow="0" windowWidth="0" windowHeight="0" activeTab="3"/>
  </bookViews>
  <sheets>
    <sheet name="SO 000a" sheetId="2" r:id="rId1"/>
    <sheet name="SO 000b" sheetId="3" r:id="rId2"/>
    <sheet name="SO 141" sheetId="4" r:id="rId3"/>
    <sheet name="SO 151" sheetId="5" r:id="rId4"/>
  </sheets>
  <calcPr/>
</workbook>
</file>

<file path=xl/calcChain.xml><?xml version="1.0" encoding="utf-8"?>
<calcChain xmlns="http://schemas.openxmlformats.org/spreadsheetml/2006/main">
  <c i="5" l="1" r="I3"/>
  <c r="I75"/>
  <c r="O88"/>
  <c r="I88"/>
  <c r="O84"/>
  <c r="I84"/>
  <c r="O80"/>
  <c r="I80"/>
  <c r="O76"/>
  <c r="I76"/>
  <c r="I54"/>
  <c r="O71"/>
  <c r="I71"/>
  <c r="O67"/>
  <c r="I67"/>
  <c r="O63"/>
  <c r="I63"/>
  <c r="O59"/>
  <c r="I59"/>
  <c r="O55"/>
  <c r="I55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71"/>
  <c r="O76"/>
  <c r="I76"/>
  <c r="O72"/>
  <c r="I72"/>
  <c r="I50"/>
  <c r="O67"/>
  <c r="I67"/>
  <c r="O63"/>
  <c r="I63"/>
  <c r="O59"/>
  <c r="I59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<sst xmlns="http://schemas.openxmlformats.org/spreadsheetml/2006/main">
  <si>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</si>
  <si>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</si>
  <si>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</si>
  <si>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</si>
  <si>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</si>
  <si>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II/408</t>
  </si>
  <si>
    <t>Vracovice, průtah (obec)</t>
  </si>
  <si>
    <t>a</t>
  </si>
  <si>
    <t>O</t>
  </si>
  <si>
    <t>Objekt:</t>
  </si>
  <si>
    <t>SO 000</t>
  </si>
  <si>
    <t>Ostatní a vedlejší náklady (obec)</t>
  </si>
  <si>
    <t>O1</t>
  </si>
  <si>
    <t>Rozpočet:</t>
  </si>
  <si>
    <t>ostatní náklady (obec)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</si>
  <si>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</si>
  <si>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</si>
  <si>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</si>
  <si>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</si>
  <si>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</si>
  <si>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</si>
  <si>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</si>
  <si>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</si>
  <si>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</si>
  <si>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</si>
  <si>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</si>
  <si>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</si>
  <si>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</si>
  <si>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</si>
  <si>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</si>
  <si>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</si>
  <si>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</si>
  <si>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</si>
  <si>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</si>
  <si>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</si>
  <si>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</si>
  <si>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</si>
  <si>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</si>
  <si>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</si>
  <si>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</si>
  <si>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</si>
  <si>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</si>
  <si>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</si>
  <si>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</si>
  <si>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</si>
  <si>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</si>
  <si>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</si>
  <si>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</si>
  <si>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</si>
  <si>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b</t>
  </si>
  <si>
    <t>vedlejší náklady (obec)</t>
  </si>
  <si>
    <t>00001</t>
  </si>
  <si>
    <t>R</t>
  </si>
  <si>
    <t xml:space="preserve">Vytyčení veškerých inženýrských sítí v prostoru staveniště - popsáno v obchodních podmínkách  a v projektové dokumentaci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</si>
  <si>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</si>
  <si>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</si>
  <si>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</si>
  <si>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</si>
  <si>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SO 141</t>
  </si>
  <si>
    <t>Úprava sjezdů</t>
  </si>
  <si>
    <t>014102</t>
  </si>
  <si>
    <t>POPLATKY ZA SKLÁDKU</t>
  </si>
  <si>
    <t>T</t>
  </si>
  <si>
    <t>zemina</t>
  </si>
  <si>
    <t>VV</t>
  </si>
  <si>
    <t>`123738` 15,25*2,0 = 30,50 [A]_x000d_
 `113488` 8,84*2,0 = 17,68 [B]_x000d_
 Celkem: A+B = 48,18 [C]</t>
  </si>
  <si>
    <t>zahrnuje veškeré poplatky provozovateli skládky související s uložením odpadu na skládce.</t>
  </si>
  <si>
    <t>asfalt bez dehtu</t>
  </si>
  <si>
    <t>`113138` 0,93*2,4 = 2,23 [A]</t>
  </si>
  <si>
    <t>c</t>
  </si>
  <si>
    <t>beton</t>
  </si>
  <si>
    <t>`113488` 0,52*2,0bet. dlaždice = 1,04 [B]_x000d_
 `113524` (0,15*0,25*33,1*2,3)+(0,1*33,1*2,3) obruba = 10,47 [D]_x000d_
 Celkem: B+D = 11,51 [E]</t>
  </si>
  <si>
    <t>1</t>
  </si>
  <si>
    <t>Zemní práce</t>
  </si>
  <si>
    <t>113138</t>
  </si>
  <si>
    <t>ODSTRANĚNÍ KRYTU ZPEVNĚNÝCH PLOCH S ASFALT POJIVEM, ODVOZ DO 20KM</t>
  </si>
  <si>
    <t>M3</t>
  </si>
  <si>
    <t>Zpevněný asf. sjezd a část kom. II/408</t>
  </si>
  <si>
    <t>0,092 50 3*0,1 = 0,30 [S]_x000d_
 0,081 80 0 = 0,00 [J]_x000d_
 0,082 30 1,7*0,37 = 0,63 [K]_x000d_
 Celkem: S+J+K = 0,93 [T]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</si>
  <si>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</si>
  <si>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113488</t>
  </si>
  <si>
    <t>ODSTRANĚNÍ KRYTU ZPEVNĚNÝCH PLOCH Z DLAŽDIC VČETNĚ PODKLADU, ODVOZ DO 20KM</t>
  </si>
  <si>
    <t>Odstranění stávajícího zpevnění dlažbou (klasická+30x30)</t>
  </si>
  <si>
    <t>0,124 30 0 = 0,00 [M]_x000d_
 0,270 20 7*0,37 = 2,59 [N]_x000d_
 0,245 85 5,3*0,37 = 1,96 [O]_x000d_
 0,202 40 0 = 0,00 [P]_x000d_
 0,196 20 0 = 0,00 [Q]_x000d_
 0,021 25 6*0,37 = 2,22 [F]_x000d_
 0,042 70 1,4*0,37 = 0,52 [R]_x000d_
 0,053 05 0 = 0,00 [H]_x000d_
 0,092 50 0 = 0,00 [S]_x000d_
 0,081 80 5,6*0,37 = 2,07 [J]_x000d_
 0,082 30 0 = 0,00 [K]_x000d_
 Celkem: M+N+O+P+Q+F+R+H+S+J+K = 9,36 [T]_x000d_
 "zemina 8,84 m3"_x000d_
 "dlažba: 0,52 m3"</t>
  </si>
  <si>
    <t>113524</t>
  </si>
  <si>
    <t>ODSTRANĚNÍ CHODNÍKOVÝCH A SILNIČNÍCH OBRUBNÍKŮ BETONOVÝCH, ODVOZ DO 5KM</t>
  </si>
  <si>
    <t>M</t>
  </si>
  <si>
    <t>13,1+11,4+8,6 = 33,10 [A]_x000d_
 "Dle ACAD"</t>
  </si>
  <si>
    <t>11352B</t>
  </si>
  <si>
    <t>ODSTRANĚNÍ CHODNÍKOVÝCH A SILNIČNÍCH OBRUBNÍKŮ BETONOVÝCH - DOPRAVA</t>
  </si>
  <si>
    <t>tkm</t>
  </si>
  <si>
    <t>((0,15*0,25*33,1*2,3)+(0,1*33,1*2,3))*15 = 157,02 [A]</t>
  </si>
  <si>
    <t>Položka zahrnuje samostatnou dopravu suti a vybouraných hmot. Množství se určí jako součin hmotnosti [t] a požadované vzdálenosti [km].</t>
  </si>
  <si>
    <t>123738</t>
  </si>
  <si>
    <t>ODKOP PRO SPOD STAVBU SILNIC A ŽELEZNIC TŘ. I, ODVOZ DO 20KM</t>
  </si>
  <si>
    <t>Odkopy pro zřízení nových konstrukčních vrtev sjezdů. Zemina stávající nezpevněné části sjezdů.</t>
  </si>
  <si>
    <t>0,124 30 4*0,15 = 0,60 [A]_x000d_
 0,270 20 13*0,37 = 4,81 [B]_x000d_
 0,245 85 6,3*0,37 = 2,33 [C]_x000d_
 0,202 40 8,4*0,37 = 3,11 [D]_x000d_
 0,196 20 8,2*0,37 = 3,03 [E]_x000d_
 0,021 25 0 = 0,00 [F]_x000d_
 0,042 70 1,5*0,37 = 0,56 [G]_x000d_
 0,053 05 0 = 0,00 [H]_x000d_
 0,092 50 3*0,27 = 0,81 [I]_x000d_
 0,081 80 0 = 0,00 [J]_x000d_
 0,082 30 0 = 0,00 [K]_x000d_
 Celkem: A+B+C+D+E+F+G+H+I+J+K = 15,25 [L]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</si>
  <si>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</si>
  <si>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</si>
  <si>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</si>
  <si>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Pro položky:</t>
  </si>
  <si>
    <t>`123738` 15,25 = 15,25 [A]_x000d_
 `113488` 8,9 = 8,90 [B]_x000d_
 Celkem: A+B = 24,15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</si>
  <si>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</si>
  <si>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</si>
  <si>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</si>
  <si>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</si>
  <si>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75,3+9,6+4 = 88,90 [A]</t>
  </si>
  <si>
    <t>položka zahrnuje úpravu pláně včetně vyrovnání výškových rozdílů. Míru zhutnění určuje projekt.</t>
  </si>
  <si>
    <t>5</t>
  </si>
  <si>
    <t>Komunikace</t>
  </si>
  <si>
    <t>56335</t>
  </si>
  <si>
    <t>VOZOVKOVÉ VRSTVY ZE ŠTĚRKODRTI TL. DO 250MM</t>
  </si>
  <si>
    <t>Štěrkodrť ŠDb 0/32 Ge tl. 250 mm dle ČSN 73 6126-1</t>
  </si>
  <si>
    <t>75,3+9,6 pod dlažbou = 84,90 [A]_x000d_
 4 nezpevněný sjezd = 4,00 [B]_x000d_
 Celkem: A+B = 88,90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</si>
  <si>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</si>
  <si>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582612</t>
  </si>
  <si>
    <t>KRYTY Z BETON DLAŽDIC SE ZÁMKEM ŠEDÝCH TL 80MM DO LOŽE Z KAM</t>
  </si>
  <si>
    <t xml:space="preserve">Betonová dlažba zámková 80mm ČSN 73 6131
včetně Lože z drceného kamenivo fr. 4/8  40 mm ČSN 73 6126-1
Včetně veškerých dořezů a zapravení spar křemičitým pískem cca. 8kg /m2</t>
  </si>
  <si>
    <t>75,3 = 75,30 [A]_x000d_
 "Dle ACAD"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</si>
  <si>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</si>
  <si>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</si>
  <si>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</si>
  <si>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Oddělení sjezdů
Betonová dlažba zámková barevná 80mm ČSN 73 6131
včetně Lože z drceného kamenivo fr. 4/8  40 mm ČSN 73 6126-1
Včetně veškerých dořezů a zapravení spar křemičitým pískem cca. 8kg /m2</t>
  </si>
  <si>
    <t>(1,5*2)*5 délka = 15,00 [A]_x000d_
 A*0,1plocha = 1,50 [B]</t>
  </si>
  <si>
    <t>58261B</t>
  </si>
  <si>
    <t>KRYTY Z BETON DLAŽDIC SE ZÁMKEM BAREV RELIÉF TL 80MM DO LOŽE Z KAM</t>
  </si>
  <si>
    <t xml:space="preserve">Betonová dlažba zámková barevná reliéfní 80mm ČSN 73 6131
včetně Lože z drceného kamenivo fr. 4/8  40 mm ČSN 73 6126-1
Včetně veškerých dořezů a zapravení spar křemičitým pískem cca. 8kg /m2</t>
  </si>
  <si>
    <t>9,6 = 9,60 [A]_x000d_
 "Dle ACAD"</t>
  </si>
  <si>
    <t>587206</t>
  </si>
  <si>
    <t>PŘEDLÁŽDĚNÍ KRYTU Z BETONOVÝCH DLAŽDIC SE ZÁMKEM</t>
  </si>
  <si>
    <t>Navázaní na stávající dlažbu</t>
  </si>
  <si>
    <t>6 = 6,00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</si>
  <si>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</si>
  <si>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9</t>
  </si>
  <si>
    <t>Ostatní konstrukce a práce</t>
  </si>
  <si>
    <t>917223</t>
  </si>
  <si>
    <t>SILNIČNÍ A CHODNÍKOVÉ OBRUBY Z BETONOVÝCH OBRUBNÍKŮ ŠÍŘ 100MM</t>
  </si>
  <si>
    <t xml:space="preserve">Parkové obruby po okrajích sjezdů (oddělení od zeleně, atd.)
včetně  LOŽE C20/25 tl.100mm</t>
  </si>
  <si>
    <t>36,5 = 36,50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</si>
  <si>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</si>
  <si>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</si>
  <si>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</si>
  <si>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 xml:space="preserve">Obruba v lomu sjezdu 0,02125
SILNIČNÍ OBRUBNÍK NÁJEZDOVÝ  150 x 150 mm DO BET. LOŽE C20/25 tl.100mm  
pozn: všeobecně obruby přiléhající ke komunikaci jsou součástí SO 101 a SO 102</t>
  </si>
  <si>
    <t>4 = 4,00 [A]_x000d_
 "Dle ACAD"</t>
  </si>
  <si>
    <t>SO 151</t>
  </si>
  <si>
    <t>Chodníky</t>
  </si>
  <si>
    <t>`123738` 8,36*2,0 = 16,72 [A]_x000d_
 `113488` 23,97*2,0 = 47,94 [B]_x000d_
 Celkem: A+B = 64,66 [C]</t>
  </si>
  <si>
    <t>`113138` 0,55*2,4 = 1,32 [A]</t>
  </si>
  <si>
    <t>`113488` 11,28*2,0bet. dlaždice = 22,56 [B]_x000d_
 `11352` (0,15*0,25*90,4*2,3)+(0,1*90,4*2,3) obruba = 28,59 [D]_x000d_
 `966158` 0,63*2,3 = 1,45 [E]_x000d_
 Celkem: B+D+E = 52,60 [F]</t>
  </si>
  <si>
    <t>část asfaltu v km 0,288 35 křižovatka s MK (chodník částečně mění tvar křižovatky..)</t>
  </si>
  <si>
    <t>2,2*0,25 = 0,55 [A]</t>
  </si>
  <si>
    <t>22,5+30,9+49,5+16,6+3+1,5+17 = 141,00 [A]_x000d_
 A*0,08dlažba = 11,28 [B]_x000d_
 A*0,17 odkop = 23,97 [C]_x000d_
 B+C = 35,25 [D]</t>
  </si>
  <si>
    <t>18,8+1,8+20+20+15,9+13,9 = 90,40 [A]_x000d_
 "Délka dle ACAD"</t>
  </si>
  <si>
    <t>((0,15*0,25*90,4*2,3)+(0,1*90,4*2,3))*15 = 428,84 [A]</t>
  </si>
  <si>
    <t>Odkopy pro zřízení nových konstrukčních vrtev chodníků. Zemina+zahliněná ŠD
pozn. odstranění žlabů a stávající komunikace III/40823 pod novým chodníkem je součástí objektů SO 102 a SO 020</t>
  </si>
  <si>
    <t>13,3*0,37 = 4,92 [A]_x000d_
 5,3*0,37 = 1,96 [B]_x000d_
 4,0*0,37 = 1,48 [C]_x000d_
 Celkem: A+B+C = 8,36 [D]</t>
  </si>
  <si>
    <t>`123738` 8,36 = 8,36 [A]_x000d_
 `113488` 23,97 = 23,97 [B]_x000d_
 Celkem: A+B = 32,33 [C]</t>
  </si>
  <si>
    <t>17180</t>
  </si>
  <si>
    <t>ULOŽENÍ SYPANINY DO NÁSYPŮ Z NAKUPOVANÝCH MATERIÁLŮ</t>
  </si>
  <si>
    <t>Násypy pod novým nástupištěm na pravé straně komunikace II/408
NÁSYPOVÝ MATERIÁL - ZEMINA VHODNÁ DO AKTIVNÍ ZÓNY DLE ČSN 736133</t>
  </si>
  <si>
    <t xml:space="preserve">"Násyp za sejmuty humus 0,4m:  146m2"_x000d_
 146*0,4 = 58,40 [A]_x000d_
 "Násyp za sejmuty humus 0,1m:  59m2 "_x000d_
 59*0,1 = 5,90 [B]_x000d_
 "Vlastní násyp :  43*0,45m2 "_x000d_
 43*0,45 = 19,35 [C]_x000d_
 Celkem: A+B+C = 83,65 [D]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</si>
  <si>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</si>
  <si>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299,5 = 299,50 [A]</t>
  </si>
  <si>
    <t>56333</t>
  </si>
  <si>
    <t>VOZOVKOVÉ VRSTVY ZE ŠTĚRKODRTI TL. DO 150MM</t>
  </si>
  <si>
    <t>Štěrkodrť ŠDb 0/32 Ge tl. 150 mm dle ČSN 73 6126-1</t>
  </si>
  <si>
    <t>286,5+10,8+10,9 = 308,20 [A]_x000d_
 "dle ACAD"</t>
  </si>
  <si>
    <t>582611</t>
  </si>
  <si>
    <t>KRYTY Z BETON DLAŽDIC SE ZÁMKEM ŠEDÝCH TL 60MM DO LOŽE Z KAM</t>
  </si>
  <si>
    <t xml:space="preserve">Betonová dlažba zámková 60mm ČSN 73 6131
včetně Lože z drceného kamenivo fr. 4/8  40 mm ČSN 73 6126-1
Včetně veškerých dořezů a zapravení spar křemičitým pískem cca. 8kg /m2</t>
  </si>
  <si>
    <t>286,5 = 286,50 [A]</t>
  </si>
  <si>
    <t>582614</t>
  </si>
  <si>
    <t>KRYTY Z BETON DLAŽDIC SE ZÁMKEM BAREV TL 60MM DO LOŽE Z KAM</t>
  </si>
  <si>
    <t xml:space="preserve">Kontrastní dlažba BUS zastávky.
Betonová dlažba zámková barevná 60mm ČSN 73 6131
včetně Lože z drceného kamenivo fr. 4/8  40 mm ČSN 73 6126-1
Včetně veškerých dořezů a zapravení spar křemičitým pískem cca. 8kg /m2</t>
  </si>
  <si>
    <t>10,9 = 10,90 [A]_x000d_
 "dle ACAD"</t>
  </si>
  <si>
    <t>58261A</t>
  </si>
  <si>
    <t>KRYTY Z BETON DLAŽDIC SE ZÁMKEM BAREV RELIÉF TL 60MM DO LOŽE Z KAM</t>
  </si>
  <si>
    <t xml:space="preserve">Betonová dlažba zámková barevná reliéfní 60mm ČSN 73 6131
včetně Lože z drceného kamenivo fr. 4/8  40 mm ČSN 73 6126-1
Včetně veškerých dořezů a zapravení spar křemičitým pískem cca. 8kg /m2</t>
  </si>
  <si>
    <t xml:space="preserve">včetně Lože z drceného kamenivo fr. 4/8  40 mm ČSN 73 6126-1
Včetně veškerých dořezů a zapravení spar křemičitým pískem cca. 8kg /m2</t>
  </si>
  <si>
    <t>14,8+2,2 = 17,00 [A]_x000d_
 "Dle ACAD"</t>
  </si>
  <si>
    <t>A</t>
  </si>
  <si>
    <t>NOVÝ CHODNÍKOVÝ OBRUBNÍK
0.10 x 0.25 m VČETNĚ BET. LOŽE C16/20 tl. 0.1 m</t>
  </si>
  <si>
    <t>198,5 = 198,50 [A]_x000d_
 "dle ACAD"</t>
  </si>
  <si>
    <t>B</t>
  </si>
  <si>
    <t>ÚPRAVA NOVÉHO CHODNÍKU VPRAVO (OD III/40823) SE SCHODEM PŘED VCHODEM DO DOMU č.141 
NOVÝ CHODNÍKOVÝ OBRUBNÍK
0.10 x 0.25 m DO BET. LOŽE C16/20 tl. 0.1 m</t>
  </si>
  <si>
    <t>2*2,4 = 4,80 [A]_x000d_
 "Detail řešení ve VPŘ"</t>
  </si>
  <si>
    <t>93542</t>
  </si>
  <si>
    <t>ŽLABY Z DÍLCŮ Z POLYMERBETONU SVĚTLÉ ŠÍŘKY DO 150MM VČETNĚ MŘÍŽÍ</t>
  </si>
  <si>
    <t>Odvodnění podél přístřešku BUS zastávky.
Žlaby budou se spádováným dnem a vyústěny přímo na terén do proluky vedle zastávky po směru staničení.
Komplet materiály a práce.</t>
  </si>
  <si>
    <t>5,2 = 5,20 [A]_x000d_
 "Dle ACAD"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</si>
  <si>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</si>
  <si>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966158</t>
  </si>
  <si>
    <t>BOURÁNÍ KONSTRUKCÍ Z PROST BETONU S ODVOZEM DO 20KM</t>
  </si>
  <si>
    <t>Odstranění zpevněných bet ploch.
Včetně odvozu v režii zhotovitele, odvozná vzdálenost v režii zhotovitele.</t>
  </si>
  <si>
    <t>1,7*0,37 = 0,63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</si>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</sst>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30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4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75">
      <c r="A18" s="29" t="s">
        <v>36</v>
      </c>
      <c r="B18" s="35"/>
      <c r="C18" s="36"/>
      <c r="D18" s="36"/>
      <c r="E18" s="31" t="s">
        <v>44</v>
      </c>
      <c r="F18" s="36"/>
      <c r="G18" s="36"/>
      <c r="H18" s="36"/>
      <c r="I18" s="36"/>
      <c r="J18" s="37"/>
    </row>
    <row r="19">
      <c r="A19" s="29" t="s">
        <v>29</v>
      </c>
      <c r="B19" s="29">
        <v>5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47</v>
      </c>
      <c r="F20" s="36"/>
      <c r="G20" s="36"/>
      <c r="H20" s="36"/>
      <c r="I20" s="36"/>
      <c r="J20" s="37"/>
    </row>
    <row r="21" ht="75">
      <c r="A21" s="29" t="s">
        <v>36</v>
      </c>
      <c r="B21" s="38"/>
      <c r="C21" s="39"/>
      <c r="D21" s="39"/>
      <c r="E21" s="31" t="s">
        <v>48</v>
      </c>
      <c r="F21" s="39"/>
      <c r="G21" s="39"/>
      <c r="H21" s="39"/>
      <c r="I21" s="39"/>
      <c r="J21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14</v>
      </c>
      <c r="C13" s="30" t="s">
        <v>54</v>
      </c>
      <c r="D13" s="29" t="s">
        <v>52</v>
      </c>
      <c r="E13" s="31" t="s">
        <v>55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18</v>
      </c>
      <c r="C16" s="30" t="s">
        <v>56</v>
      </c>
      <c r="D16" s="29" t="s">
        <v>52</v>
      </c>
      <c r="E16" s="31" t="s">
        <v>57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8"/>
      <c r="C18" s="39"/>
      <c r="D18" s="39"/>
      <c r="E18" s="42" t="s">
        <v>31</v>
      </c>
      <c r="F18" s="39"/>
      <c r="G18" s="39"/>
      <c r="H18" s="39"/>
      <c r="I18" s="39"/>
      <c r="J1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</v>
      </c>
      <c r="I3" s="16">
        <f>SUMIFS(I8:I79,A8:A79,"SD")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</v>
      </c>
      <c r="D4" s="13"/>
      <c r="E4" s="14" t="s">
        <v>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60</v>
      </c>
      <c r="D9" s="29" t="s">
        <v>7</v>
      </c>
      <c r="E9" s="31" t="s">
        <v>61</v>
      </c>
      <c r="F9" s="32" t="s">
        <v>62</v>
      </c>
      <c r="G9" s="33">
        <v>48.18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63</v>
      </c>
      <c r="F10" s="36"/>
      <c r="G10" s="36"/>
      <c r="H10" s="36"/>
      <c r="I10" s="36"/>
      <c r="J10" s="37"/>
    </row>
    <row r="11" ht="45">
      <c r="A11" s="29" t="s">
        <v>64</v>
      </c>
      <c r="B11" s="35"/>
      <c r="C11" s="36"/>
      <c r="D11" s="36"/>
      <c r="E11" s="43" t="s">
        <v>65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66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60</v>
      </c>
      <c r="D13" s="29" t="s">
        <v>49</v>
      </c>
      <c r="E13" s="31" t="s">
        <v>61</v>
      </c>
      <c r="F13" s="32" t="s">
        <v>62</v>
      </c>
      <c r="G13" s="33">
        <v>2.23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67</v>
      </c>
      <c r="F14" s="36"/>
      <c r="G14" s="36"/>
      <c r="H14" s="36"/>
      <c r="I14" s="36"/>
      <c r="J14" s="37"/>
    </row>
    <row r="15">
      <c r="A15" s="29" t="s">
        <v>64</v>
      </c>
      <c r="B15" s="35"/>
      <c r="C15" s="36"/>
      <c r="D15" s="36"/>
      <c r="E15" s="43" t="s">
        <v>68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66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60</v>
      </c>
      <c r="D17" s="29" t="s">
        <v>69</v>
      </c>
      <c r="E17" s="31" t="s">
        <v>61</v>
      </c>
      <c r="F17" s="32" t="s">
        <v>62</v>
      </c>
      <c r="G17" s="33">
        <v>11.51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70</v>
      </c>
      <c r="F18" s="36"/>
      <c r="G18" s="36"/>
      <c r="H18" s="36"/>
      <c r="I18" s="36"/>
      <c r="J18" s="37"/>
    </row>
    <row r="19" ht="45">
      <c r="A19" s="29" t="s">
        <v>64</v>
      </c>
      <c r="B19" s="35"/>
      <c r="C19" s="36"/>
      <c r="D19" s="36"/>
      <c r="E19" s="43" t="s">
        <v>71</v>
      </c>
      <c r="F19" s="36"/>
      <c r="G19" s="36"/>
      <c r="H19" s="36"/>
      <c r="I19" s="36"/>
      <c r="J19" s="37"/>
    </row>
    <row r="20" ht="30">
      <c r="A20" s="29" t="s">
        <v>36</v>
      </c>
      <c r="B20" s="35"/>
      <c r="C20" s="36"/>
      <c r="D20" s="36"/>
      <c r="E20" s="31" t="s">
        <v>66</v>
      </c>
      <c r="F20" s="36"/>
      <c r="G20" s="36"/>
      <c r="H20" s="36"/>
      <c r="I20" s="36"/>
      <c r="J20" s="37"/>
    </row>
    <row r="21">
      <c r="A21" s="23" t="s">
        <v>26</v>
      </c>
      <c r="B21" s="24"/>
      <c r="C21" s="25" t="s">
        <v>72</v>
      </c>
      <c r="D21" s="26"/>
      <c r="E21" s="23" t="s">
        <v>73</v>
      </c>
      <c r="F21" s="26"/>
      <c r="G21" s="26"/>
      <c r="H21" s="26"/>
      <c r="I21" s="27">
        <f>SUMIFS(I22:I49,A22:A49,"P")</f>
        <v>0</v>
      </c>
      <c r="J21" s="28"/>
    </row>
    <row r="22" ht="30">
      <c r="A22" s="29" t="s">
        <v>29</v>
      </c>
      <c r="B22" s="29">
        <v>4</v>
      </c>
      <c r="C22" s="30" t="s">
        <v>74</v>
      </c>
      <c r="D22" s="29" t="s">
        <v>31</v>
      </c>
      <c r="E22" s="31" t="s">
        <v>75</v>
      </c>
      <c r="F22" s="32" t="s">
        <v>76</v>
      </c>
      <c r="G22" s="33">
        <v>0.93000000000000005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77</v>
      </c>
      <c r="F23" s="36"/>
      <c r="G23" s="36"/>
      <c r="H23" s="36"/>
      <c r="I23" s="36"/>
      <c r="J23" s="37"/>
    </row>
    <row r="24" ht="60">
      <c r="A24" s="29" t="s">
        <v>64</v>
      </c>
      <c r="B24" s="35"/>
      <c r="C24" s="36"/>
      <c r="D24" s="36"/>
      <c r="E24" s="43" t="s">
        <v>78</v>
      </c>
      <c r="F24" s="36"/>
      <c r="G24" s="36"/>
      <c r="H24" s="36"/>
      <c r="I24" s="36"/>
      <c r="J24" s="37"/>
    </row>
    <row r="25" ht="90">
      <c r="A25" s="29" t="s">
        <v>36</v>
      </c>
      <c r="B25" s="35"/>
      <c r="C25" s="36"/>
      <c r="D25" s="36"/>
      <c r="E25" s="31" t="s">
        <v>79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80</v>
      </c>
      <c r="D26" s="29" t="s">
        <v>31</v>
      </c>
      <c r="E26" s="31" t="s">
        <v>81</v>
      </c>
      <c r="F26" s="32" t="s">
        <v>76</v>
      </c>
      <c r="G26" s="33">
        <v>9.3599999999999994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82</v>
      </c>
      <c r="F27" s="36"/>
      <c r="G27" s="36"/>
      <c r="H27" s="36"/>
      <c r="I27" s="36"/>
      <c r="J27" s="37"/>
    </row>
    <row r="28" ht="210">
      <c r="A28" s="29" t="s">
        <v>64</v>
      </c>
      <c r="B28" s="35"/>
      <c r="C28" s="36"/>
      <c r="D28" s="36"/>
      <c r="E28" s="43" t="s">
        <v>83</v>
      </c>
      <c r="F28" s="36"/>
      <c r="G28" s="36"/>
      <c r="H28" s="36"/>
      <c r="I28" s="36"/>
      <c r="J28" s="37"/>
    </row>
    <row r="29" ht="90">
      <c r="A29" s="29" t="s">
        <v>36</v>
      </c>
      <c r="B29" s="35"/>
      <c r="C29" s="36"/>
      <c r="D29" s="36"/>
      <c r="E29" s="31" t="s">
        <v>79</v>
      </c>
      <c r="F29" s="36"/>
      <c r="G29" s="36"/>
      <c r="H29" s="36"/>
      <c r="I29" s="36"/>
      <c r="J29" s="37"/>
    </row>
    <row r="30" ht="30">
      <c r="A30" s="29" t="s">
        <v>29</v>
      </c>
      <c r="B30" s="29">
        <v>6</v>
      </c>
      <c r="C30" s="30" t="s">
        <v>84</v>
      </c>
      <c r="D30" s="29" t="s">
        <v>31</v>
      </c>
      <c r="E30" s="31" t="s">
        <v>85</v>
      </c>
      <c r="F30" s="32" t="s">
        <v>86</v>
      </c>
      <c r="G30" s="33">
        <v>33.100000000000001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 ht="30">
      <c r="A32" s="29" t="s">
        <v>64</v>
      </c>
      <c r="B32" s="35"/>
      <c r="C32" s="36"/>
      <c r="D32" s="36"/>
      <c r="E32" s="43" t="s">
        <v>87</v>
      </c>
      <c r="F32" s="36"/>
      <c r="G32" s="36"/>
      <c r="H32" s="36"/>
      <c r="I32" s="36"/>
      <c r="J32" s="37"/>
    </row>
    <row r="33" ht="90">
      <c r="A33" s="29" t="s">
        <v>36</v>
      </c>
      <c r="B33" s="35"/>
      <c r="C33" s="36"/>
      <c r="D33" s="36"/>
      <c r="E33" s="31" t="s">
        <v>79</v>
      </c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88</v>
      </c>
      <c r="D34" s="29" t="s">
        <v>31</v>
      </c>
      <c r="E34" s="31" t="s">
        <v>89</v>
      </c>
      <c r="F34" s="32" t="s">
        <v>90</v>
      </c>
      <c r="G34" s="33">
        <v>157.02000000000001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64</v>
      </c>
      <c r="B36" s="35"/>
      <c r="C36" s="36"/>
      <c r="D36" s="36"/>
      <c r="E36" s="43" t="s">
        <v>91</v>
      </c>
      <c r="F36" s="36"/>
      <c r="G36" s="36"/>
      <c r="H36" s="36"/>
      <c r="I36" s="36"/>
      <c r="J36" s="37"/>
    </row>
    <row r="37" ht="45">
      <c r="A37" s="29" t="s">
        <v>36</v>
      </c>
      <c r="B37" s="35"/>
      <c r="C37" s="36"/>
      <c r="D37" s="36"/>
      <c r="E37" s="31" t="s">
        <v>92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93</v>
      </c>
      <c r="D38" s="29" t="s">
        <v>31</v>
      </c>
      <c r="E38" s="31" t="s">
        <v>94</v>
      </c>
      <c r="F38" s="32" t="s">
        <v>76</v>
      </c>
      <c r="G38" s="33">
        <v>15.25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30">
      <c r="A39" s="29" t="s">
        <v>34</v>
      </c>
      <c r="B39" s="35"/>
      <c r="C39" s="36"/>
      <c r="D39" s="36"/>
      <c r="E39" s="31" t="s">
        <v>95</v>
      </c>
      <c r="F39" s="36"/>
      <c r="G39" s="36"/>
      <c r="H39" s="36"/>
      <c r="I39" s="36"/>
      <c r="J39" s="37"/>
    </row>
    <row r="40" ht="180">
      <c r="A40" s="29" t="s">
        <v>64</v>
      </c>
      <c r="B40" s="35"/>
      <c r="C40" s="36"/>
      <c r="D40" s="36"/>
      <c r="E40" s="43" t="s">
        <v>96</v>
      </c>
      <c r="F40" s="36"/>
      <c r="G40" s="36"/>
      <c r="H40" s="36"/>
      <c r="I40" s="36"/>
      <c r="J40" s="37"/>
    </row>
    <row r="41" ht="409.5">
      <c r="A41" s="29" t="s">
        <v>36</v>
      </c>
      <c r="B41" s="35"/>
      <c r="C41" s="36"/>
      <c r="D41" s="36"/>
      <c r="E41" s="31" t="s">
        <v>97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98</v>
      </c>
      <c r="D42" s="29" t="s">
        <v>31</v>
      </c>
      <c r="E42" s="31" t="s">
        <v>99</v>
      </c>
      <c r="F42" s="32" t="s">
        <v>76</v>
      </c>
      <c r="G42" s="33">
        <v>24.149999999999999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31" t="s">
        <v>100</v>
      </c>
      <c r="F43" s="36"/>
      <c r="G43" s="36"/>
      <c r="H43" s="36"/>
      <c r="I43" s="36"/>
      <c r="J43" s="37"/>
    </row>
    <row r="44" ht="45">
      <c r="A44" s="29" t="s">
        <v>64</v>
      </c>
      <c r="B44" s="35"/>
      <c r="C44" s="36"/>
      <c r="D44" s="36"/>
      <c r="E44" s="43" t="s">
        <v>101</v>
      </c>
      <c r="F44" s="36"/>
      <c r="G44" s="36"/>
      <c r="H44" s="36"/>
      <c r="I44" s="36"/>
      <c r="J44" s="37"/>
    </row>
    <row r="45" ht="240">
      <c r="A45" s="29" t="s">
        <v>36</v>
      </c>
      <c r="B45" s="35"/>
      <c r="C45" s="36"/>
      <c r="D45" s="36"/>
      <c r="E45" s="31" t="s">
        <v>102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103</v>
      </c>
      <c r="D46" s="29" t="s">
        <v>31</v>
      </c>
      <c r="E46" s="31" t="s">
        <v>104</v>
      </c>
      <c r="F46" s="32" t="s">
        <v>105</v>
      </c>
      <c r="G46" s="33">
        <v>88.900000000000006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>
      <c r="A48" s="29" t="s">
        <v>64</v>
      </c>
      <c r="B48" s="35"/>
      <c r="C48" s="36"/>
      <c r="D48" s="36"/>
      <c r="E48" s="43" t="s">
        <v>106</v>
      </c>
      <c r="F48" s="36"/>
      <c r="G48" s="36"/>
      <c r="H48" s="36"/>
      <c r="I48" s="36"/>
      <c r="J48" s="37"/>
    </row>
    <row r="49" ht="30">
      <c r="A49" s="29" t="s">
        <v>36</v>
      </c>
      <c r="B49" s="35"/>
      <c r="C49" s="36"/>
      <c r="D49" s="36"/>
      <c r="E49" s="31" t="s">
        <v>107</v>
      </c>
      <c r="F49" s="36"/>
      <c r="G49" s="36"/>
      <c r="H49" s="36"/>
      <c r="I49" s="36"/>
      <c r="J49" s="37"/>
    </row>
    <row r="50">
      <c r="A50" s="23" t="s">
        <v>26</v>
      </c>
      <c r="B50" s="24"/>
      <c r="C50" s="25" t="s">
        <v>108</v>
      </c>
      <c r="D50" s="26"/>
      <c r="E50" s="23" t="s">
        <v>109</v>
      </c>
      <c r="F50" s="26"/>
      <c r="G50" s="26"/>
      <c r="H50" s="26"/>
      <c r="I50" s="27">
        <f>SUMIFS(I51:I70,A51:A70,"P")</f>
        <v>0</v>
      </c>
      <c r="J50" s="28"/>
    </row>
    <row r="51">
      <c r="A51" s="29" t="s">
        <v>29</v>
      </c>
      <c r="B51" s="29">
        <v>11</v>
      </c>
      <c r="C51" s="30" t="s">
        <v>110</v>
      </c>
      <c r="D51" s="29" t="s">
        <v>31</v>
      </c>
      <c r="E51" s="31" t="s">
        <v>111</v>
      </c>
      <c r="F51" s="32" t="s">
        <v>105</v>
      </c>
      <c r="G51" s="33">
        <v>88.900000000000006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31" t="s">
        <v>112</v>
      </c>
      <c r="F52" s="36"/>
      <c r="G52" s="36"/>
      <c r="H52" s="36"/>
      <c r="I52" s="36"/>
      <c r="J52" s="37"/>
    </row>
    <row r="53" ht="45">
      <c r="A53" s="29" t="s">
        <v>64</v>
      </c>
      <c r="B53" s="35"/>
      <c r="C53" s="36"/>
      <c r="D53" s="36"/>
      <c r="E53" s="43" t="s">
        <v>113</v>
      </c>
      <c r="F53" s="36"/>
      <c r="G53" s="36"/>
      <c r="H53" s="36"/>
      <c r="I53" s="36"/>
      <c r="J53" s="37"/>
    </row>
    <row r="54" ht="60">
      <c r="A54" s="29" t="s">
        <v>36</v>
      </c>
      <c r="B54" s="35"/>
      <c r="C54" s="36"/>
      <c r="D54" s="36"/>
      <c r="E54" s="31" t="s">
        <v>114</v>
      </c>
      <c r="F54" s="36"/>
      <c r="G54" s="36"/>
      <c r="H54" s="36"/>
      <c r="I54" s="36"/>
      <c r="J54" s="37"/>
    </row>
    <row r="55">
      <c r="A55" s="29" t="s">
        <v>29</v>
      </c>
      <c r="B55" s="29">
        <v>12</v>
      </c>
      <c r="C55" s="30" t="s">
        <v>115</v>
      </c>
      <c r="D55" s="29" t="s">
        <v>31</v>
      </c>
      <c r="E55" s="31" t="s">
        <v>116</v>
      </c>
      <c r="F55" s="32" t="s">
        <v>105</v>
      </c>
      <c r="G55" s="33">
        <v>75.299999999999997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 ht="60">
      <c r="A56" s="29" t="s">
        <v>34</v>
      </c>
      <c r="B56" s="35"/>
      <c r="C56" s="36"/>
      <c r="D56" s="36"/>
      <c r="E56" s="31" t="s">
        <v>117</v>
      </c>
      <c r="F56" s="36"/>
      <c r="G56" s="36"/>
      <c r="H56" s="36"/>
      <c r="I56" s="36"/>
      <c r="J56" s="37"/>
    </row>
    <row r="57" ht="30">
      <c r="A57" s="29" t="s">
        <v>64</v>
      </c>
      <c r="B57" s="35"/>
      <c r="C57" s="36"/>
      <c r="D57" s="36"/>
      <c r="E57" s="43" t="s">
        <v>118</v>
      </c>
      <c r="F57" s="36"/>
      <c r="G57" s="36"/>
      <c r="H57" s="36"/>
      <c r="I57" s="36"/>
      <c r="J57" s="37"/>
    </row>
    <row r="58" ht="195">
      <c r="A58" s="29" t="s">
        <v>36</v>
      </c>
      <c r="B58" s="35"/>
      <c r="C58" s="36"/>
      <c r="D58" s="36"/>
      <c r="E58" s="31" t="s">
        <v>119</v>
      </c>
      <c r="F58" s="36"/>
      <c r="G58" s="36"/>
      <c r="H58" s="36"/>
      <c r="I58" s="36"/>
      <c r="J58" s="37"/>
    </row>
    <row r="59">
      <c r="A59" s="29" t="s">
        <v>29</v>
      </c>
      <c r="B59" s="29">
        <v>13</v>
      </c>
      <c r="C59" s="30" t="s">
        <v>120</v>
      </c>
      <c r="D59" s="29" t="s">
        <v>31</v>
      </c>
      <c r="E59" s="31" t="s">
        <v>121</v>
      </c>
      <c r="F59" s="32" t="s">
        <v>105</v>
      </c>
      <c r="G59" s="33">
        <v>1.5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 ht="75">
      <c r="A60" s="29" t="s">
        <v>34</v>
      </c>
      <c r="B60" s="35"/>
      <c r="C60" s="36"/>
      <c r="D60" s="36"/>
      <c r="E60" s="31" t="s">
        <v>122</v>
      </c>
      <c r="F60" s="36"/>
      <c r="G60" s="36"/>
      <c r="H60" s="36"/>
      <c r="I60" s="36"/>
      <c r="J60" s="37"/>
    </row>
    <row r="61" ht="30">
      <c r="A61" s="29" t="s">
        <v>64</v>
      </c>
      <c r="B61" s="35"/>
      <c r="C61" s="36"/>
      <c r="D61" s="36"/>
      <c r="E61" s="43" t="s">
        <v>123</v>
      </c>
      <c r="F61" s="36"/>
      <c r="G61" s="36"/>
      <c r="H61" s="36"/>
      <c r="I61" s="36"/>
      <c r="J61" s="37"/>
    </row>
    <row r="62" ht="195">
      <c r="A62" s="29" t="s">
        <v>36</v>
      </c>
      <c r="B62" s="35"/>
      <c r="C62" s="36"/>
      <c r="D62" s="36"/>
      <c r="E62" s="31" t="s">
        <v>119</v>
      </c>
      <c r="F62" s="36"/>
      <c r="G62" s="36"/>
      <c r="H62" s="36"/>
      <c r="I62" s="36"/>
      <c r="J62" s="37"/>
    </row>
    <row r="63" ht="30">
      <c r="A63" s="29" t="s">
        <v>29</v>
      </c>
      <c r="B63" s="29">
        <v>14</v>
      </c>
      <c r="C63" s="30" t="s">
        <v>124</v>
      </c>
      <c r="D63" s="29" t="s">
        <v>31</v>
      </c>
      <c r="E63" s="31" t="s">
        <v>125</v>
      </c>
      <c r="F63" s="32" t="s">
        <v>105</v>
      </c>
      <c r="G63" s="33">
        <v>9.5999999999999996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 ht="60">
      <c r="A64" s="29" t="s">
        <v>34</v>
      </c>
      <c r="B64" s="35"/>
      <c r="C64" s="36"/>
      <c r="D64" s="36"/>
      <c r="E64" s="31" t="s">
        <v>126</v>
      </c>
      <c r="F64" s="36"/>
      <c r="G64" s="36"/>
      <c r="H64" s="36"/>
      <c r="I64" s="36"/>
      <c r="J64" s="37"/>
    </row>
    <row r="65" ht="30">
      <c r="A65" s="29" t="s">
        <v>64</v>
      </c>
      <c r="B65" s="35"/>
      <c r="C65" s="36"/>
      <c r="D65" s="36"/>
      <c r="E65" s="43" t="s">
        <v>127</v>
      </c>
      <c r="F65" s="36"/>
      <c r="G65" s="36"/>
      <c r="H65" s="36"/>
      <c r="I65" s="36"/>
      <c r="J65" s="37"/>
    </row>
    <row r="66" ht="195">
      <c r="A66" s="29" t="s">
        <v>36</v>
      </c>
      <c r="B66" s="35"/>
      <c r="C66" s="36"/>
      <c r="D66" s="36"/>
      <c r="E66" s="31" t="s">
        <v>119</v>
      </c>
      <c r="F66" s="36"/>
      <c r="G66" s="36"/>
      <c r="H66" s="36"/>
      <c r="I66" s="36"/>
      <c r="J66" s="37"/>
    </row>
    <row r="67">
      <c r="A67" s="29" t="s">
        <v>29</v>
      </c>
      <c r="B67" s="29">
        <v>15</v>
      </c>
      <c r="C67" s="30" t="s">
        <v>128</v>
      </c>
      <c r="D67" s="29" t="s">
        <v>31</v>
      </c>
      <c r="E67" s="31" t="s">
        <v>129</v>
      </c>
      <c r="F67" s="32" t="s">
        <v>105</v>
      </c>
      <c r="G67" s="33">
        <v>6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>
      <c r="A68" s="29" t="s">
        <v>34</v>
      </c>
      <c r="B68" s="35"/>
      <c r="C68" s="36"/>
      <c r="D68" s="36"/>
      <c r="E68" s="31" t="s">
        <v>130</v>
      </c>
      <c r="F68" s="36"/>
      <c r="G68" s="36"/>
      <c r="H68" s="36"/>
      <c r="I68" s="36"/>
      <c r="J68" s="37"/>
    </row>
    <row r="69">
      <c r="A69" s="29" t="s">
        <v>64</v>
      </c>
      <c r="B69" s="35"/>
      <c r="C69" s="36"/>
      <c r="D69" s="36"/>
      <c r="E69" s="43" t="s">
        <v>131</v>
      </c>
      <c r="F69" s="36"/>
      <c r="G69" s="36"/>
      <c r="H69" s="36"/>
      <c r="I69" s="36"/>
      <c r="J69" s="37"/>
    </row>
    <row r="70" ht="135">
      <c r="A70" s="29" t="s">
        <v>36</v>
      </c>
      <c r="B70" s="35"/>
      <c r="C70" s="36"/>
      <c r="D70" s="36"/>
      <c r="E70" s="31" t="s">
        <v>132</v>
      </c>
      <c r="F70" s="36"/>
      <c r="G70" s="36"/>
      <c r="H70" s="36"/>
      <c r="I70" s="36"/>
      <c r="J70" s="37"/>
    </row>
    <row r="71">
      <c r="A71" s="23" t="s">
        <v>26</v>
      </c>
      <c r="B71" s="24"/>
      <c r="C71" s="25" t="s">
        <v>133</v>
      </c>
      <c r="D71" s="26"/>
      <c r="E71" s="23" t="s">
        <v>134</v>
      </c>
      <c r="F71" s="26"/>
      <c r="G71" s="26"/>
      <c r="H71" s="26"/>
      <c r="I71" s="27">
        <f>SUMIFS(I72:I79,A72:A79,"P")</f>
        <v>0</v>
      </c>
      <c r="J71" s="28"/>
    </row>
    <row r="72" ht="30">
      <c r="A72" s="29" t="s">
        <v>29</v>
      </c>
      <c r="B72" s="29">
        <v>16</v>
      </c>
      <c r="C72" s="30" t="s">
        <v>135</v>
      </c>
      <c r="D72" s="29" t="s">
        <v>31</v>
      </c>
      <c r="E72" s="31" t="s">
        <v>136</v>
      </c>
      <c r="F72" s="32" t="s">
        <v>86</v>
      </c>
      <c r="G72" s="33">
        <v>36.5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 ht="30">
      <c r="A73" s="29" t="s">
        <v>34</v>
      </c>
      <c r="B73" s="35"/>
      <c r="C73" s="36"/>
      <c r="D73" s="36"/>
      <c r="E73" s="31" t="s">
        <v>137</v>
      </c>
      <c r="F73" s="36"/>
      <c r="G73" s="36"/>
      <c r="H73" s="36"/>
      <c r="I73" s="36"/>
      <c r="J73" s="37"/>
    </row>
    <row r="74">
      <c r="A74" s="29" t="s">
        <v>64</v>
      </c>
      <c r="B74" s="35"/>
      <c r="C74" s="36"/>
      <c r="D74" s="36"/>
      <c r="E74" s="43" t="s">
        <v>138</v>
      </c>
      <c r="F74" s="36"/>
      <c r="G74" s="36"/>
      <c r="H74" s="36"/>
      <c r="I74" s="36"/>
      <c r="J74" s="37"/>
    </row>
    <row r="75" ht="60">
      <c r="A75" s="29" t="s">
        <v>36</v>
      </c>
      <c r="B75" s="35"/>
      <c r="C75" s="36"/>
      <c r="D75" s="36"/>
      <c r="E75" s="31" t="s">
        <v>139</v>
      </c>
      <c r="F75" s="36"/>
      <c r="G75" s="36"/>
      <c r="H75" s="36"/>
      <c r="I75" s="36"/>
      <c r="J75" s="37"/>
    </row>
    <row r="76" ht="30">
      <c r="A76" s="29" t="s">
        <v>29</v>
      </c>
      <c r="B76" s="29">
        <v>17</v>
      </c>
      <c r="C76" s="30" t="s">
        <v>140</v>
      </c>
      <c r="D76" s="29" t="s">
        <v>31</v>
      </c>
      <c r="E76" s="31" t="s">
        <v>141</v>
      </c>
      <c r="F76" s="32" t="s">
        <v>86</v>
      </c>
      <c r="G76" s="33">
        <v>4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 ht="75">
      <c r="A77" s="29" t="s">
        <v>34</v>
      </c>
      <c r="B77" s="35"/>
      <c r="C77" s="36"/>
      <c r="D77" s="36"/>
      <c r="E77" s="31" t="s">
        <v>142</v>
      </c>
      <c r="F77" s="36"/>
      <c r="G77" s="36"/>
      <c r="H77" s="36"/>
      <c r="I77" s="36"/>
      <c r="J77" s="37"/>
    </row>
    <row r="78" ht="30">
      <c r="A78" s="29" t="s">
        <v>64</v>
      </c>
      <c r="B78" s="35"/>
      <c r="C78" s="36"/>
      <c r="D78" s="36"/>
      <c r="E78" s="43" t="s">
        <v>143</v>
      </c>
      <c r="F78" s="36"/>
      <c r="G78" s="36"/>
      <c r="H78" s="36"/>
      <c r="I78" s="36"/>
      <c r="J78" s="37"/>
    </row>
    <row r="79" ht="60">
      <c r="A79" s="29" t="s">
        <v>36</v>
      </c>
      <c r="B79" s="38"/>
      <c r="C79" s="39"/>
      <c r="D79" s="39"/>
      <c r="E79" s="31" t="s">
        <v>139</v>
      </c>
      <c r="F79" s="39"/>
      <c r="G79" s="39"/>
      <c r="H79" s="39"/>
      <c r="I79" s="39"/>
      <c r="J79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144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144</v>
      </c>
      <c r="D4" s="13"/>
      <c r="E4" s="14" t="s">
        <v>145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60</v>
      </c>
      <c r="D9" s="29" t="s">
        <v>7</v>
      </c>
      <c r="E9" s="31" t="s">
        <v>61</v>
      </c>
      <c r="F9" s="32" t="s">
        <v>62</v>
      </c>
      <c r="G9" s="33">
        <v>64.659999999999997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63</v>
      </c>
      <c r="F10" s="36"/>
      <c r="G10" s="36"/>
      <c r="H10" s="36"/>
      <c r="I10" s="36"/>
      <c r="J10" s="37"/>
    </row>
    <row r="11" ht="45">
      <c r="A11" s="29" t="s">
        <v>64</v>
      </c>
      <c r="B11" s="35"/>
      <c r="C11" s="36"/>
      <c r="D11" s="36"/>
      <c r="E11" s="43" t="s">
        <v>146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66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60</v>
      </c>
      <c r="D13" s="29" t="s">
        <v>49</v>
      </c>
      <c r="E13" s="31" t="s">
        <v>61</v>
      </c>
      <c r="F13" s="32" t="s">
        <v>62</v>
      </c>
      <c r="G13" s="33">
        <v>1.3200000000000001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67</v>
      </c>
      <c r="F14" s="36"/>
      <c r="G14" s="36"/>
      <c r="H14" s="36"/>
      <c r="I14" s="36"/>
      <c r="J14" s="37"/>
    </row>
    <row r="15">
      <c r="A15" s="29" t="s">
        <v>64</v>
      </c>
      <c r="B15" s="35"/>
      <c r="C15" s="36"/>
      <c r="D15" s="36"/>
      <c r="E15" s="43" t="s">
        <v>147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66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60</v>
      </c>
      <c r="D17" s="29" t="s">
        <v>69</v>
      </c>
      <c r="E17" s="31" t="s">
        <v>61</v>
      </c>
      <c r="F17" s="32" t="s">
        <v>62</v>
      </c>
      <c r="G17" s="33">
        <v>52.600000000000001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70</v>
      </c>
      <c r="F18" s="36"/>
      <c r="G18" s="36"/>
      <c r="H18" s="36"/>
      <c r="I18" s="36"/>
      <c r="J18" s="37"/>
    </row>
    <row r="19" ht="60">
      <c r="A19" s="29" t="s">
        <v>64</v>
      </c>
      <c r="B19" s="35"/>
      <c r="C19" s="36"/>
      <c r="D19" s="36"/>
      <c r="E19" s="43" t="s">
        <v>148</v>
      </c>
      <c r="F19" s="36"/>
      <c r="G19" s="36"/>
      <c r="H19" s="36"/>
      <c r="I19" s="36"/>
      <c r="J19" s="37"/>
    </row>
    <row r="20" ht="30">
      <c r="A20" s="29" t="s">
        <v>36</v>
      </c>
      <c r="B20" s="35"/>
      <c r="C20" s="36"/>
      <c r="D20" s="36"/>
      <c r="E20" s="31" t="s">
        <v>66</v>
      </c>
      <c r="F20" s="36"/>
      <c r="G20" s="36"/>
      <c r="H20" s="36"/>
      <c r="I20" s="36"/>
      <c r="J20" s="37"/>
    </row>
    <row r="21">
      <c r="A21" s="23" t="s">
        <v>26</v>
      </c>
      <c r="B21" s="24"/>
      <c r="C21" s="25" t="s">
        <v>72</v>
      </c>
      <c r="D21" s="26"/>
      <c r="E21" s="23" t="s">
        <v>73</v>
      </c>
      <c r="F21" s="26"/>
      <c r="G21" s="26"/>
      <c r="H21" s="26"/>
      <c r="I21" s="27">
        <f>SUMIFS(I22:I53,A22:A53,"P")</f>
        <v>0</v>
      </c>
      <c r="J21" s="28"/>
    </row>
    <row r="22" ht="30">
      <c r="A22" s="29" t="s">
        <v>29</v>
      </c>
      <c r="B22" s="29">
        <v>4</v>
      </c>
      <c r="C22" s="30" t="s">
        <v>74</v>
      </c>
      <c r="D22" s="29" t="s">
        <v>31</v>
      </c>
      <c r="E22" s="31" t="s">
        <v>75</v>
      </c>
      <c r="F22" s="32" t="s">
        <v>76</v>
      </c>
      <c r="G22" s="33">
        <v>0.55000000000000004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30">
      <c r="A23" s="29" t="s">
        <v>34</v>
      </c>
      <c r="B23" s="35"/>
      <c r="C23" s="36"/>
      <c r="D23" s="36"/>
      <c r="E23" s="31" t="s">
        <v>149</v>
      </c>
      <c r="F23" s="36"/>
      <c r="G23" s="36"/>
      <c r="H23" s="36"/>
      <c r="I23" s="36"/>
      <c r="J23" s="37"/>
    </row>
    <row r="24">
      <c r="A24" s="29" t="s">
        <v>64</v>
      </c>
      <c r="B24" s="35"/>
      <c r="C24" s="36"/>
      <c r="D24" s="36"/>
      <c r="E24" s="43" t="s">
        <v>150</v>
      </c>
      <c r="F24" s="36"/>
      <c r="G24" s="36"/>
      <c r="H24" s="36"/>
      <c r="I24" s="36"/>
      <c r="J24" s="37"/>
    </row>
    <row r="25" ht="90">
      <c r="A25" s="29" t="s">
        <v>36</v>
      </c>
      <c r="B25" s="35"/>
      <c r="C25" s="36"/>
      <c r="D25" s="36"/>
      <c r="E25" s="31" t="s">
        <v>79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80</v>
      </c>
      <c r="D26" s="29" t="s">
        <v>31</v>
      </c>
      <c r="E26" s="31" t="s">
        <v>81</v>
      </c>
      <c r="F26" s="32" t="s">
        <v>76</v>
      </c>
      <c r="G26" s="33">
        <v>35.25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82</v>
      </c>
      <c r="F27" s="36"/>
      <c r="G27" s="36"/>
      <c r="H27" s="36"/>
      <c r="I27" s="36"/>
      <c r="J27" s="37"/>
    </row>
    <row r="28" ht="60">
      <c r="A28" s="29" t="s">
        <v>64</v>
      </c>
      <c r="B28" s="35"/>
      <c r="C28" s="36"/>
      <c r="D28" s="36"/>
      <c r="E28" s="43" t="s">
        <v>151</v>
      </c>
      <c r="F28" s="36"/>
      <c r="G28" s="36"/>
      <c r="H28" s="36"/>
      <c r="I28" s="36"/>
      <c r="J28" s="37"/>
    </row>
    <row r="29" ht="90">
      <c r="A29" s="29" t="s">
        <v>36</v>
      </c>
      <c r="B29" s="35"/>
      <c r="C29" s="36"/>
      <c r="D29" s="36"/>
      <c r="E29" s="31" t="s">
        <v>79</v>
      </c>
      <c r="F29" s="36"/>
      <c r="G29" s="36"/>
      <c r="H29" s="36"/>
      <c r="I29" s="36"/>
      <c r="J29" s="37"/>
    </row>
    <row r="30" ht="30">
      <c r="A30" s="29" t="s">
        <v>29</v>
      </c>
      <c r="B30" s="29">
        <v>6</v>
      </c>
      <c r="C30" s="30" t="s">
        <v>84</v>
      </c>
      <c r="D30" s="29" t="s">
        <v>31</v>
      </c>
      <c r="E30" s="31" t="s">
        <v>85</v>
      </c>
      <c r="F30" s="32" t="s">
        <v>86</v>
      </c>
      <c r="G30" s="33">
        <v>90.400000000000006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 ht="30">
      <c r="A32" s="29" t="s">
        <v>64</v>
      </c>
      <c r="B32" s="35"/>
      <c r="C32" s="36"/>
      <c r="D32" s="36"/>
      <c r="E32" s="43" t="s">
        <v>152</v>
      </c>
      <c r="F32" s="36"/>
      <c r="G32" s="36"/>
      <c r="H32" s="36"/>
      <c r="I32" s="36"/>
      <c r="J32" s="37"/>
    </row>
    <row r="33" ht="90">
      <c r="A33" s="29" t="s">
        <v>36</v>
      </c>
      <c r="B33" s="35"/>
      <c r="C33" s="36"/>
      <c r="D33" s="36"/>
      <c r="E33" s="31" t="s">
        <v>79</v>
      </c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88</v>
      </c>
      <c r="D34" s="29" t="s">
        <v>31</v>
      </c>
      <c r="E34" s="31" t="s">
        <v>89</v>
      </c>
      <c r="F34" s="32" t="s">
        <v>90</v>
      </c>
      <c r="G34" s="33">
        <v>428.83999999999997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64</v>
      </c>
      <c r="B36" s="35"/>
      <c r="C36" s="36"/>
      <c r="D36" s="36"/>
      <c r="E36" s="43" t="s">
        <v>153</v>
      </c>
      <c r="F36" s="36"/>
      <c r="G36" s="36"/>
      <c r="H36" s="36"/>
      <c r="I36" s="36"/>
      <c r="J36" s="37"/>
    </row>
    <row r="37" ht="45">
      <c r="A37" s="29" t="s">
        <v>36</v>
      </c>
      <c r="B37" s="35"/>
      <c r="C37" s="36"/>
      <c r="D37" s="36"/>
      <c r="E37" s="31" t="s">
        <v>92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93</v>
      </c>
      <c r="D38" s="29" t="s">
        <v>31</v>
      </c>
      <c r="E38" s="31" t="s">
        <v>94</v>
      </c>
      <c r="F38" s="32" t="s">
        <v>76</v>
      </c>
      <c r="G38" s="33">
        <v>8.3599999999999994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60">
      <c r="A39" s="29" t="s">
        <v>34</v>
      </c>
      <c r="B39" s="35"/>
      <c r="C39" s="36"/>
      <c r="D39" s="36"/>
      <c r="E39" s="31" t="s">
        <v>154</v>
      </c>
      <c r="F39" s="36"/>
      <c r="G39" s="36"/>
      <c r="H39" s="36"/>
      <c r="I39" s="36"/>
      <c r="J39" s="37"/>
    </row>
    <row r="40" ht="60">
      <c r="A40" s="29" t="s">
        <v>64</v>
      </c>
      <c r="B40" s="35"/>
      <c r="C40" s="36"/>
      <c r="D40" s="36"/>
      <c r="E40" s="43" t="s">
        <v>155</v>
      </c>
      <c r="F40" s="36"/>
      <c r="G40" s="36"/>
      <c r="H40" s="36"/>
      <c r="I40" s="36"/>
      <c r="J40" s="37"/>
    </row>
    <row r="41" ht="409.5">
      <c r="A41" s="29" t="s">
        <v>36</v>
      </c>
      <c r="B41" s="35"/>
      <c r="C41" s="36"/>
      <c r="D41" s="36"/>
      <c r="E41" s="31" t="s">
        <v>97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98</v>
      </c>
      <c r="D42" s="29" t="s">
        <v>31</v>
      </c>
      <c r="E42" s="31" t="s">
        <v>99</v>
      </c>
      <c r="F42" s="32" t="s">
        <v>76</v>
      </c>
      <c r="G42" s="33">
        <v>32.329999999999998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31" t="s">
        <v>100</v>
      </c>
      <c r="F43" s="36"/>
      <c r="G43" s="36"/>
      <c r="H43" s="36"/>
      <c r="I43" s="36"/>
      <c r="J43" s="37"/>
    </row>
    <row r="44" ht="45">
      <c r="A44" s="29" t="s">
        <v>64</v>
      </c>
      <c r="B44" s="35"/>
      <c r="C44" s="36"/>
      <c r="D44" s="36"/>
      <c r="E44" s="43" t="s">
        <v>156</v>
      </c>
      <c r="F44" s="36"/>
      <c r="G44" s="36"/>
      <c r="H44" s="36"/>
      <c r="I44" s="36"/>
      <c r="J44" s="37"/>
    </row>
    <row r="45" ht="240">
      <c r="A45" s="29" t="s">
        <v>36</v>
      </c>
      <c r="B45" s="35"/>
      <c r="C45" s="36"/>
      <c r="D45" s="36"/>
      <c r="E45" s="31" t="s">
        <v>102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157</v>
      </c>
      <c r="D46" s="29" t="s">
        <v>31</v>
      </c>
      <c r="E46" s="31" t="s">
        <v>158</v>
      </c>
      <c r="F46" s="32" t="s">
        <v>76</v>
      </c>
      <c r="G46" s="33">
        <v>83.650000000000006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45">
      <c r="A47" s="29" t="s">
        <v>34</v>
      </c>
      <c r="B47" s="35"/>
      <c r="C47" s="36"/>
      <c r="D47" s="36"/>
      <c r="E47" s="31" t="s">
        <v>159</v>
      </c>
      <c r="F47" s="36"/>
      <c r="G47" s="36"/>
      <c r="H47" s="36"/>
      <c r="I47" s="36"/>
      <c r="J47" s="37"/>
    </row>
    <row r="48" ht="105">
      <c r="A48" s="29" t="s">
        <v>64</v>
      </c>
      <c r="B48" s="35"/>
      <c r="C48" s="36"/>
      <c r="D48" s="36"/>
      <c r="E48" s="43" t="s">
        <v>160</v>
      </c>
      <c r="F48" s="36"/>
      <c r="G48" s="36"/>
      <c r="H48" s="36"/>
      <c r="I48" s="36"/>
      <c r="J48" s="37"/>
    </row>
    <row r="49" ht="375">
      <c r="A49" s="29" t="s">
        <v>36</v>
      </c>
      <c r="B49" s="35"/>
      <c r="C49" s="36"/>
      <c r="D49" s="36"/>
      <c r="E49" s="31" t="s">
        <v>161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103</v>
      </c>
      <c r="D50" s="29" t="s">
        <v>31</v>
      </c>
      <c r="E50" s="31" t="s">
        <v>104</v>
      </c>
      <c r="F50" s="32" t="s">
        <v>105</v>
      </c>
      <c r="G50" s="33">
        <v>299.5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>
      <c r="A51" s="29" t="s">
        <v>34</v>
      </c>
      <c r="B51" s="35"/>
      <c r="C51" s="36"/>
      <c r="D51" s="36"/>
      <c r="E51" s="41" t="s">
        <v>31</v>
      </c>
      <c r="F51" s="36"/>
      <c r="G51" s="36"/>
      <c r="H51" s="36"/>
      <c r="I51" s="36"/>
      <c r="J51" s="37"/>
    </row>
    <row r="52">
      <c r="A52" s="29" t="s">
        <v>64</v>
      </c>
      <c r="B52" s="35"/>
      <c r="C52" s="36"/>
      <c r="D52" s="36"/>
      <c r="E52" s="43" t="s">
        <v>162</v>
      </c>
      <c r="F52" s="36"/>
      <c r="G52" s="36"/>
      <c r="H52" s="36"/>
      <c r="I52" s="36"/>
      <c r="J52" s="37"/>
    </row>
    <row r="53" ht="30">
      <c r="A53" s="29" t="s">
        <v>36</v>
      </c>
      <c r="B53" s="35"/>
      <c r="C53" s="36"/>
      <c r="D53" s="36"/>
      <c r="E53" s="31" t="s">
        <v>107</v>
      </c>
      <c r="F53" s="36"/>
      <c r="G53" s="36"/>
      <c r="H53" s="36"/>
      <c r="I53" s="36"/>
      <c r="J53" s="37"/>
    </row>
    <row r="54">
      <c r="A54" s="23" t="s">
        <v>26</v>
      </c>
      <c r="B54" s="24"/>
      <c r="C54" s="25" t="s">
        <v>108</v>
      </c>
      <c r="D54" s="26"/>
      <c r="E54" s="23" t="s">
        <v>109</v>
      </c>
      <c r="F54" s="26"/>
      <c r="G54" s="26"/>
      <c r="H54" s="26"/>
      <c r="I54" s="27">
        <f>SUMIFS(I55:I74,A55:A74,"P")</f>
        <v>0</v>
      </c>
      <c r="J54" s="28"/>
    </row>
    <row r="55">
      <c r="A55" s="29" t="s">
        <v>29</v>
      </c>
      <c r="B55" s="29">
        <v>12</v>
      </c>
      <c r="C55" s="30" t="s">
        <v>163</v>
      </c>
      <c r="D55" s="29" t="s">
        <v>31</v>
      </c>
      <c r="E55" s="31" t="s">
        <v>164</v>
      </c>
      <c r="F55" s="32" t="s">
        <v>105</v>
      </c>
      <c r="G55" s="33">
        <v>308.19999999999999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31" t="s">
        <v>165</v>
      </c>
      <c r="F56" s="36"/>
      <c r="G56" s="36"/>
      <c r="H56" s="36"/>
      <c r="I56" s="36"/>
      <c r="J56" s="37"/>
    </row>
    <row r="57" ht="30">
      <c r="A57" s="29" t="s">
        <v>64</v>
      </c>
      <c r="B57" s="35"/>
      <c r="C57" s="36"/>
      <c r="D57" s="36"/>
      <c r="E57" s="43" t="s">
        <v>166</v>
      </c>
      <c r="F57" s="36"/>
      <c r="G57" s="36"/>
      <c r="H57" s="36"/>
      <c r="I57" s="36"/>
      <c r="J57" s="37"/>
    </row>
    <row r="58" ht="60">
      <c r="A58" s="29" t="s">
        <v>36</v>
      </c>
      <c r="B58" s="35"/>
      <c r="C58" s="36"/>
      <c r="D58" s="36"/>
      <c r="E58" s="31" t="s">
        <v>114</v>
      </c>
      <c r="F58" s="36"/>
      <c r="G58" s="36"/>
      <c r="H58" s="36"/>
      <c r="I58" s="36"/>
      <c r="J58" s="37"/>
    </row>
    <row r="59">
      <c r="A59" s="29" t="s">
        <v>29</v>
      </c>
      <c r="B59" s="29">
        <v>13</v>
      </c>
      <c r="C59" s="30" t="s">
        <v>167</v>
      </c>
      <c r="D59" s="29" t="s">
        <v>31</v>
      </c>
      <c r="E59" s="31" t="s">
        <v>168</v>
      </c>
      <c r="F59" s="32" t="s">
        <v>105</v>
      </c>
      <c r="G59" s="33">
        <v>286.5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 ht="60">
      <c r="A60" s="29" t="s">
        <v>34</v>
      </c>
      <c r="B60" s="35"/>
      <c r="C60" s="36"/>
      <c r="D60" s="36"/>
      <c r="E60" s="31" t="s">
        <v>169</v>
      </c>
      <c r="F60" s="36"/>
      <c r="G60" s="36"/>
      <c r="H60" s="36"/>
      <c r="I60" s="36"/>
      <c r="J60" s="37"/>
    </row>
    <row r="61">
      <c r="A61" s="29" t="s">
        <v>64</v>
      </c>
      <c r="B61" s="35"/>
      <c r="C61" s="36"/>
      <c r="D61" s="36"/>
      <c r="E61" s="43" t="s">
        <v>170</v>
      </c>
      <c r="F61" s="36"/>
      <c r="G61" s="36"/>
      <c r="H61" s="36"/>
      <c r="I61" s="36"/>
      <c r="J61" s="37"/>
    </row>
    <row r="62" ht="195">
      <c r="A62" s="29" t="s">
        <v>36</v>
      </c>
      <c r="B62" s="35"/>
      <c r="C62" s="36"/>
      <c r="D62" s="36"/>
      <c r="E62" s="31" t="s">
        <v>119</v>
      </c>
      <c r="F62" s="36"/>
      <c r="G62" s="36"/>
      <c r="H62" s="36"/>
      <c r="I62" s="36"/>
      <c r="J62" s="37"/>
    </row>
    <row r="63">
      <c r="A63" s="29" t="s">
        <v>29</v>
      </c>
      <c r="B63" s="29">
        <v>14</v>
      </c>
      <c r="C63" s="30" t="s">
        <v>171</v>
      </c>
      <c r="D63" s="29" t="s">
        <v>31</v>
      </c>
      <c r="E63" s="31" t="s">
        <v>172</v>
      </c>
      <c r="F63" s="32" t="s">
        <v>105</v>
      </c>
      <c r="G63" s="33">
        <v>10.9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 ht="75">
      <c r="A64" s="29" t="s">
        <v>34</v>
      </c>
      <c r="B64" s="35"/>
      <c r="C64" s="36"/>
      <c r="D64" s="36"/>
      <c r="E64" s="31" t="s">
        <v>173</v>
      </c>
      <c r="F64" s="36"/>
      <c r="G64" s="36"/>
      <c r="H64" s="36"/>
      <c r="I64" s="36"/>
      <c r="J64" s="37"/>
    </row>
    <row r="65" ht="30">
      <c r="A65" s="29" t="s">
        <v>64</v>
      </c>
      <c r="B65" s="35"/>
      <c r="C65" s="36"/>
      <c r="D65" s="36"/>
      <c r="E65" s="43" t="s">
        <v>174</v>
      </c>
      <c r="F65" s="36"/>
      <c r="G65" s="36"/>
      <c r="H65" s="36"/>
      <c r="I65" s="36"/>
      <c r="J65" s="37"/>
    </row>
    <row r="66" ht="195">
      <c r="A66" s="29" t="s">
        <v>36</v>
      </c>
      <c r="B66" s="35"/>
      <c r="C66" s="36"/>
      <c r="D66" s="36"/>
      <c r="E66" s="31" t="s">
        <v>119</v>
      </c>
      <c r="F66" s="36"/>
      <c r="G66" s="36"/>
      <c r="H66" s="36"/>
      <c r="I66" s="36"/>
      <c r="J66" s="37"/>
    </row>
    <row r="67" ht="30">
      <c r="A67" s="29" t="s">
        <v>29</v>
      </c>
      <c r="B67" s="29">
        <v>15</v>
      </c>
      <c r="C67" s="30" t="s">
        <v>175</v>
      </c>
      <c r="D67" s="29" t="s">
        <v>31</v>
      </c>
      <c r="E67" s="31" t="s">
        <v>176</v>
      </c>
      <c r="F67" s="32" t="s">
        <v>105</v>
      </c>
      <c r="G67" s="33">
        <v>10.9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 ht="60">
      <c r="A68" s="29" t="s">
        <v>34</v>
      </c>
      <c r="B68" s="35"/>
      <c r="C68" s="36"/>
      <c r="D68" s="36"/>
      <c r="E68" s="31" t="s">
        <v>177</v>
      </c>
      <c r="F68" s="36"/>
      <c r="G68" s="36"/>
      <c r="H68" s="36"/>
      <c r="I68" s="36"/>
      <c r="J68" s="37"/>
    </row>
    <row r="69" ht="30">
      <c r="A69" s="29" t="s">
        <v>64</v>
      </c>
      <c r="B69" s="35"/>
      <c r="C69" s="36"/>
      <c r="D69" s="36"/>
      <c r="E69" s="43" t="s">
        <v>174</v>
      </c>
      <c r="F69" s="36"/>
      <c r="G69" s="36"/>
      <c r="H69" s="36"/>
      <c r="I69" s="36"/>
      <c r="J69" s="37"/>
    </row>
    <row r="70" ht="195">
      <c r="A70" s="29" t="s">
        <v>36</v>
      </c>
      <c r="B70" s="35"/>
      <c r="C70" s="36"/>
      <c r="D70" s="36"/>
      <c r="E70" s="31" t="s">
        <v>119</v>
      </c>
      <c r="F70" s="36"/>
      <c r="G70" s="36"/>
      <c r="H70" s="36"/>
      <c r="I70" s="36"/>
      <c r="J70" s="37"/>
    </row>
    <row r="71">
      <c r="A71" s="29" t="s">
        <v>29</v>
      </c>
      <c r="B71" s="29">
        <v>16</v>
      </c>
      <c r="C71" s="30" t="s">
        <v>128</v>
      </c>
      <c r="D71" s="29" t="s">
        <v>31</v>
      </c>
      <c r="E71" s="31" t="s">
        <v>129</v>
      </c>
      <c r="F71" s="32" t="s">
        <v>105</v>
      </c>
      <c r="G71" s="33">
        <v>17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 ht="45">
      <c r="A72" s="29" t="s">
        <v>34</v>
      </c>
      <c r="B72" s="35"/>
      <c r="C72" s="36"/>
      <c r="D72" s="36"/>
      <c r="E72" s="31" t="s">
        <v>178</v>
      </c>
      <c r="F72" s="36"/>
      <c r="G72" s="36"/>
      <c r="H72" s="36"/>
      <c r="I72" s="36"/>
      <c r="J72" s="37"/>
    </row>
    <row r="73" ht="30">
      <c r="A73" s="29" t="s">
        <v>64</v>
      </c>
      <c r="B73" s="35"/>
      <c r="C73" s="36"/>
      <c r="D73" s="36"/>
      <c r="E73" s="43" t="s">
        <v>179</v>
      </c>
      <c r="F73" s="36"/>
      <c r="G73" s="36"/>
      <c r="H73" s="36"/>
      <c r="I73" s="36"/>
      <c r="J73" s="37"/>
    </row>
    <row r="74" ht="135">
      <c r="A74" s="29" t="s">
        <v>36</v>
      </c>
      <c r="B74" s="35"/>
      <c r="C74" s="36"/>
      <c r="D74" s="36"/>
      <c r="E74" s="31" t="s">
        <v>132</v>
      </c>
      <c r="F74" s="36"/>
      <c r="G74" s="36"/>
      <c r="H74" s="36"/>
      <c r="I74" s="36"/>
      <c r="J74" s="37"/>
    </row>
    <row r="75">
      <c r="A75" s="23" t="s">
        <v>26</v>
      </c>
      <c r="B75" s="24"/>
      <c r="C75" s="25" t="s">
        <v>133</v>
      </c>
      <c r="D75" s="26"/>
      <c r="E75" s="23" t="s">
        <v>134</v>
      </c>
      <c r="F75" s="26"/>
      <c r="G75" s="26"/>
      <c r="H75" s="26"/>
      <c r="I75" s="27">
        <f>SUMIFS(I76:I91,A76:A91,"P")</f>
        <v>0</v>
      </c>
      <c r="J75" s="28"/>
    </row>
    <row r="76" ht="30">
      <c r="A76" s="29" t="s">
        <v>29</v>
      </c>
      <c r="B76" s="29">
        <v>17</v>
      </c>
      <c r="C76" s="30" t="s">
        <v>135</v>
      </c>
      <c r="D76" s="29" t="s">
        <v>180</v>
      </c>
      <c r="E76" s="31" t="s">
        <v>136</v>
      </c>
      <c r="F76" s="32" t="s">
        <v>86</v>
      </c>
      <c r="G76" s="33">
        <v>198.5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 ht="30">
      <c r="A77" s="29" t="s">
        <v>34</v>
      </c>
      <c r="B77" s="35"/>
      <c r="C77" s="36"/>
      <c r="D77" s="36"/>
      <c r="E77" s="31" t="s">
        <v>181</v>
      </c>
      <c r="F77" s="36"/>
      <c r="G77" s="36"/>
      <c r="H77" s="36"/>
      <c r="I77" s="36"/>
      <c r="J77" s="37"/>
    </row>
    <row r="78" ht="30">
      <c r="A78" s="29" t="s">
        <v>64</v>
      </c>
      <c r="B78" s="35"/>
      <c r="C78" s="36"/>
      <c r="D78" s="36"/>
      <c r="E78" s="43" t="s">
        <v>182</v>
      </c>
      <c r="F78" s="36"/>
      <c r="G78" s="36"/>
      <c r="H78" s="36"/>
      <c r="I78" s="36"/>
      <c r="J78" s="37"/>
    </row>
    <row r="79" ht="60">
      <c r="A79" s="29" t="s">
        <v>36</v>
      </c>
      <c r="B79" s="35"/>
      <c r="C79" s="36"/>
      <c r="D79" s="36"/>
      <c r="E79" s="31" t="s">
        <v>139</v>
      </c>
      <c r="F79" s="36"/>
      <c r="G79" s="36"/>
      <c r="H79" s="36"/>
      <c r="I79" s="36"/>
      <c r="J79" s="37"/>
    </row>
    <row r="80" ht="30">
      <c r="A80" s="29" t="s">
        <v>29</v>
      </c>
      <c r="B80" s="29">
        <v>18</v>
      </c>
      <c r="C80" s="30" t="s">
        <v>135</v>
      </c>
      <c r="D80" s="29" t="s">
        <v>183</v>
      </c>
      <c r="E80" s="31" t="s">
        <v>136</v>
      </c>
      <c r="F80" s="32" t="s">
        <v>86</v>
      </c>
      <c r="G80" s="33">
        <v>4.7999999999999998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 ht="60">
      <c r="A81" s="29" t="s">
        <v>34</v>
      </c>
      <c r="B81" s="35"/>
      <c r="C81" s="36"/>
      <c r="D81" s="36"/>
      <c r="E81" s="31" t="s">
        <v>184</v>
      </c>
      <c r="F81" s="36"/>
      <c r="G81" s="36"/>
      <c r="H81" s="36"/>
      <c r="I81" s="36"/>
      <c r="J81" s="37"/>
    </row>
    <row r="82" ht="30">
      <c r="A82" s="29" t="s">
        <v>64</v>
      </c>
      <c r="B82" s="35"/>
      <c r="C82" s="36"/>
      <c r="D82" s="36"/>
      <c r="E82" s="43" t="s">
        <v>185</v>
      </c>
      <c r="F82" s="36"/>
      <c r="G82" s="36"/>
      <c r="H82" s="36"/>
      <c r="I82" s="36"/>
      <c r="J82" s="37"/>
    </row>
    <row r="83" ht="60">
      <c r="A83" s="29" t="s">
        <v>36</v>
      </c>
      <c r="B83" s="35"/>
      <c r="C83" s="36"/>
      <c r="D83" s="36"/>
      <c r="E83" s="31" t="s">
        <v>139</v>
      </c>
      <c r="F83" s="36"/>
      <c r="G83" s="36"/>
      <c r="H83" s="36"/>
      <c r="I83" s="36"/>
      <c r="J83" s="37"/>
    </row>
    <row r="84" ht="30">
      <c r="A84" s="29" t="s">
        <v>29</v>
      </c>
      <c r="B84" s="29">
        <v>19</v>
      </c>
      <c r="C84" s="30" t="s">
        <v>186</v>
      </c>
      <c r="D84" s="29" t="s">
        <v>31</v>
      </c>
      <c r="E84" s="31" t="s">
        <v>187</v>
      </c>
      <c r="F84" s="32" t="s">
        <v>86</v>
      </c>
      <c r="G84" s="33">
        <v>5.2000000000000002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 ht="60">
      <c r="A85" s="29" t="s">
        <v>34</v>
      </c>
      <c r="B85" s="35"/>
      <c r="C85" s="36"/>
      <c r="D85" s="36"/>
      <c r="E85" s="31" t="s">
        <v>188</v>
      </c>
      <c r="F85" s="36"/>
      <c r="G85" s="36"/>
      <c r="H85" s="36"/>
      <c r="I85" s="36"/>
      <c r="J85" s="37"/>
    </row>
    <row r="86" ht="30">
      <c r="A86" s="29" t="s">
        <v>64</v>
      </c>
      <c r="B86" s="35"/>
      <c r="C86" s="36"/>
      <c r="D86" s="36"/>
      <c r="E86" s="43" t="s">
        <v>189</v>
      </c>
      <c r="F86" s="36"/>
      <c r="G86" s="36"/>
      <c r="H86" s="36"/>
      <c r="I86" s="36"/>
      <c r="J86" s="37"/>
    </row>
    <row r="87" ht="105">
      <c r="A87" s="29" t="s">
        <v>36</v>
      </c>
      <c r="B87" s="35"/>
      <c r="C87" s="36"/>
      <c r="D87" s="36"/>
      <c r="E87" s="31" t="s">
        <v>190</v>
      </c>
      <c r="F87" s="36"/>
      <c r="G87" s="36"/>
      <c r="H87" s="36"/>
      <c r="I87" s="36"/>
      <c r="J87" s="37"/>
    </row>
    <row r="88">
      <c r="A88" s="29" t="s">
        <v>29</v>
      </c>
      <c r="B88" s="29">
        <v>20</v>
      </c>
      <c r="C88" s="30" t="s">
        <v>191</v>
      </c>
      <c r="D88" s="29" t="s">
        <v>31</v>
      </c>
      <c r="E88" s="31" t="s">
        <v>192</v>
      </c>
      <c r="F88" s="32" t="s">
        <v>76</v>
      </c>
      <c r="G88" s="33">
        <v>0.63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 ht="45">
      <c r="A89" s="29" t="s">
        <v>34</v>
      </c>
      <c r="B89" s="35"/>
      <c r="C89" s="36"/>
      <c r="D89" s="36"/>
      <c r="E89" s="31" t="s">
        <v>193</v>
      </c>
      <c r="F89" s="36"/>
      <c r="G89" s="36"/>
      <c r="H89" s="36"/>
      <c r="I89" s="36"/>
      <c r="J89" s="37"/>
    </row>
    <row r="90">
      <c r="A90" s="29" t="s">
        <v>64</v>
      </c>
      <c r="B90" s="35"/>
      <c r="C90" s="36"/>
      <c r="D90" s="36"/>
      <c r="E90" s="43" t="s">
        <v>194</v>
      </c>
      <c r="F90" s="36"/>
      <c r="G90" s="36"/>
      <c r="H90" s="36"/>
      <c r="I90" s="36"/>
      <c r="J90" s="37"/>
    </row>
    <row r="91" ht="150">
      <c r="A91" s="29" t="s">
        <v>36</v>
      </c>
      <c r="B91" s="38"/>
      <c r="C91" s="39"/>
      <c r="D91" s="39"/>
      <c r="E91" s="31" t="s">
        <v>195</v>
      </c>
      <c r="F91" s="39"/>
      <c r="G91" s="39"/>
      <c r="H91" s="39"/>
      <c r="I91" s="39"/>
      <c r="J9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2024-02-08T11:58:18Z</dcterms:created>
  <dcterms:modified xsi:type="dcterms:W3CDTF">2024-02-08T11:58:18Z</dcterms:modified>
</cp:coreProperties>
</file>