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G:\Veřejné zakázky\VZMR\2024_VZMR III.kategorie\15-24 Servis záložních zdrojů\1_Výzva\"/>
    </mc:Choice>
  </mc:AlternateContent>
  <xr:revisionPtr revIDLastSave="0" documentId="13_ncr:1_{C8398A81-AF2C-4B4B-BA16-F279C588DEDB}" xr6:coauthVersionLast="36" xr6:coauthVersionMax="36" xr10:uidLastSave="{00000000-0000-0000-0000-000000000000}"/>
  <bookViews>
    <workbookView xWindow="0" yWindow="0" windowWidth="23040" windowHeight="6315" xr2:uid="{00000000-000D-0000-FFFF-FFFF00000000}"/>
  </bookViews>
  <sheets>
    <sheet name="List1" sheetId="1" r:id="rId1"/>
  </sheets>
  <definedNames>
    <definedName name="_xlnm.Print_Area" localSheetId="0">List1!$A$1:$G$38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F29" i="1" l="1"/>
  <c r="F24" i="1"/>
  <c r="F20" i="1"/>
  <c r="G20" i="1"/>
  <c r="F25" i="1" l="1"/>
  <c r="F26" i="1"/>
  <c r="G25" i="1"/>
  <c r="G26" i="1"/>
  <c r="G27" i="1"/>
  <c r="G28" i="1"/>
  <c r="G29" i="1"/>
  <c r="F27" i="1"/>
  <c r="F28" i="1"/>
  <c r="G31" i="1" l="1"/>
  <c r="F31" i="1"/>
</calcChain>
</file>

<file path=xl/sharedStrings.xml><?xml version="1.0" encoding="utf-8"?>
<sst xmlns="http://schemas.openxmlformats.org/spreadsheetml/2006/main" count="63" uniqueCount="60">
  <si>
    <t>P.č.</t>
  </si>
  <si>
    <t>Předpokládaný počet jednotek za rok</t>
  </si>
  <si>
    <t>Cena celkem pro účely hodnocení</t>
  </si>
  <si>
    <t>Příloha č. 4 Rozpočet pro účely hodnocení</t>
  </si>
  <si>
    <t>Typ 1</t>
  </si>
  <si>
    <t>Výr.číslo</t>
  </si>
  <si>
    <t>Adresa</t>
  </si>
  <si>
    <t>Úkon</t>
  </si>
  <si>
    <t>Cena je výše uvedeném způsobem vypočtena pouze pro účely hodnocení za předpokládané provedené úkony v 1 roce.</t>
  </si>
  <si>
    <t>Účastník vyplní pouze žlutě podbarvené buňky.</t>
  </si>
  <si>
    <t xml:space="preserve">Poznámky: </t>
  </si>
  <si>
    <t>V ceně za pravidelný servis musí být započteny veškeré náklady včetně dopravy.</t>
  </si>
  <si>
    <t>MTG D550</t>
  </si>
  <si>
    <t>MTG SDMO J165K</t>
  </si>
  <si>
    <t>MTG SDMO J66K</t>
  </si>
  <si>
    <t>MTG SDMO HX 7500F-2</t>
  </si>
  <si>
    <t>MTG SDMO TM 16</t>
  </si>
  <si>
    <t>MTG SDMO J165</t>
  </si>
  <si>
    <t>MTG SDMO K22 Eurosilent</t>
  </si>
  <si>
    <t>MTG SDM172N (typ J110)</t>
  </si>
  <si>
    <t>MTG SDM 172N (typ J110)</t>
  </si>
  <si>
    <t>MTG SDM172N  (typ J110)</t>
  </si>
  <si>
    <t>MTG SDMO J110</t>
  </si>
  <si>
    <t>MTG SDMO J130</t>
  </si>
  <si>
    <t>MTG SDMO  J 88K</t>
  </si>
  <si>
    <t>MTG SDMO K22C3</t>
  </si>
  <si>
    <t>50748973-006</t>
  </si>
  <si>
    <t>01Z/1352569-06</t>
  </si>
  <si>
    <t>2304875RNS</t>
  </si>
  <si>
    <t>2311876 RONS</t>
  </si>
  <si>
    <t>Tišnov</t>
  </si>
  <si>
    <t>Blansko</t>
  </si>
  <si>
    <t>Boskovice</t>
  </si>
  <si>
    <t>Velké Opatovice</t>
  </si>
  <si>
    <t>Mikulov</t>
  </si>
  <si>
    <t>Kyjov</t>
  </si>
  <si>
    <t>Veselí n. M.</t>
  </si>
  <si>
    <t>Slavkov u Brna</t>
  </si>
  <si>
    <t>Bučovice</t>
  </si>
  <si>
    <t>Znojmo</t>
  </si>
  <si>
    <t>Šumná</t>
  </si>
  <si>
    <t>Brno-Bohunice</t>
  </si>
  <si>
    <t>Brno-Černovice</t>
  </si>
  <si>
    <t>Brno-Ponava</t>
  </si>
  <si>
    <t>Cena celkem za pravidelný roční servis</t>
  </si>
  <si>
    <t>Cena za 1 hodinu práce technika</t>
  </si>
  <si>
    <t>Cena za dopravu za 1 km</t>
  </si>
  <si>
    <t>Cena za 1 pravidelný servis v Kč bez DPH</t>
  </si>
  <si>
    <t>Cena za 1 pravidelný servis v Kč vč. DPH</t>
  </si>
  <si>
    <t>Cena za proškolení</t>
  </si>
  <si>
    <t>Cena za 1 elektrorevizi</t>
  </si>
  <si>
    <t>Cena za výměnu nafty</t>
  </si>
  <si>
    <t>Předpokládaná cena      za 1 rok bez DPH</t>
  </si>
  <si>
    <t>Předpokládaná cena            za 1 rok s DPH</t>
  </si>
  <si>
    <t>Cena za jednotku            s DPH</t>
  </si>
  <si>
    <t>Cena za jednotku                 bez DPH</t>
  </si>
  <si>
    <t>Držení pohotovosti (roční paušální poplatek, neobsahuje cenu za servisní práce, materiál a dopravu)</t>
  </si>
  <si>
    <t>Vyškov</t>
  </si>
  <si>
    <t>MTG Cummins C33D5</t>
  </si>
  <si>
    <t>C08I001729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</si>
</sst>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3" borderId="1" xfId="0" applyFont="1" applyFill="1" applyBorder="1" applyAlignment="1">
      <alignment horizontal="center"/>
    </xf>
    <xf numFmtId="49" fontId="3" fillId="3" borderId="1" xfId="0" applyNumberFormat="1" applyFont="1" applyFill="1" applyBorder="1"/>
    <xf numFmtId="164" fontId="3" fillId="2" borderId="1" xfId="0" applyNumberFormat="1" applyFont="1" applyFill="1" applyBorder="1"/>
    <xf numFmtId="0" fontId="5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3" borderId="0" xfId="0" applyFont="1" applyFill="1" applyBorder="1" applyAlignment="1"/>
    <xf numFmtId="164" fontId="4" fillId="3" borderId="0" xfId="0" applyNumberFormat="1" applyFont="1" applyFill="1" applyBorder="1" applyAlignment="1"/>
    <xf numFmtId="0" fontId="4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164" fontId="4" fillId="0" borderId="10" xfId="0" applyNumberFormat="1" applyFont="1" applyBorder="1"/>
    <xf numFmtId="164" fontId="6" fillId="5" borderId="3" xfId="0" applyNumberFormat="1" applyFont="1" applyFill="1" applyBorder="1" applyAlignment="1"/>
    <xf numFmtId="164" fontId="6" fillId="5" borderId="12" xfId="0" applyNumberFormat="1" applyFont="1" applyFill="1" applyBorder="1" applyAlignment="1"/>
    <xf numFmtId="164" fontId="3" fillId="2" borderId="1" xfId="0" applyNumberFormat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left" vertical="center" wrapText="1"/>
    </xf>
    <xf numFmtId="164" fontId="3" fillId="3" borderId="1" xfId="0" applyNumberFormat="1" applyFont="1" applyFill="1" applyBorder="1" applyAlignment="1"/>
    <xf numFmtId="0" fontId="7" fillId="0" borderId="0" xfId="0" applyFont="1"/>
    <xf numFmtId="0" fontId="3" fillId="3" borderId="5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left"/>
    </xf>
    <xf numFmtId="0" fontId="4" fillId="3" borderId="6" xfId="0" applyFont="1" applyFill="1" applyBorder="1" applyAlignment="1">
      <alignment horizontal="left"/>
    </xf>
    <xf numFmtId="0" fontId="4" fillId="3" borderId="7" xfId="0" applyFont="1" applyFill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3" fillId="4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7"/>
  <sheetViews>
    <sheetView tabSelected="1" workbookViewId="0">
      <selection activeCell="G18" sqref="G18"/>
    </sheetView>
  </sheetViews>
  <sheetFormatPr defaultRowHeight="15" x14ac:dyDescent="0.25"/>
  <cols>
    <col min="1" max="1" width="5.140625" customWidth="1"/>
    <col min="2" max="2" width="35.28515625" customWidth="1"/>
    <col min="3" max="7" width="17.7109375" customWidth="1"/>
  </cols>
  <sheetData>
    <row r="1" spans="1:7" x14ac:dyDescent="0.25">
      <c r="A1" s="1" t="s">
        <v>3</v>
      </c>
    </row>
    <row r="3" spans="1:7" ht="24" x14ac:dyDescent="0.25">
      <c r="A3" s="17" t="s">
        <v>0</v>
      </c>
      <c r="B3" s="17" t="s">
        <v>4</v>
      </c>
      <c r="C3" s="17" t="s">
        <v>5</v>
      </c>
      <c r="D3" s="36" t="s">
        <v>6</v>
      </c>
      <c r="E3" s="37"/>
      <c r="F3" s="18" t="s">
        <v>47</v>
      </c>
      <c r="G3" s="18" t="s">
        <v>48</v>
      </c>
    </row>
    <row r="4" spans="1:7" x14ac:dyDescent="0.25">
      <c r="A4" s="4">
        <v>1</v>
      </c>
      <c r="B4" s="5" t="s">
        <v>12</v>
      </c>
      <c r="C4" s="8">
        <v>12013864</v>
      </c>
      <c r="D4" s="27" t="s">
        <v>41</v>
      </c>
      <c r="E4" s="28"/>
      <c r="F4" s="6">
        <v>0</v>
      </c>
      <c r="G4" s="6">
        <v>0</v>
      </c>
    </row>
    <row r="5" spans="1:7" x14ac:dyDescent="0.25">
      <c r="A5" s="4">
        <v>2</v>
      </c>
      <c r="B5" s="5" t="s">
        <v>13</v>
      </c>
      <c r="C5" s="8">
        <v>150015223</v>
      </c>
      <c r="D5" s="27" t="s">
        <v>41</v>
      </c>
      <c r="E5" s="28"/>
      <c r="F5" s="6">
        <v>0</v>
      </c>
      <c r="G5" s="6">
        <v>0</v>
      </c>
    </row>
    <row r="6" spans="1:7" x14ac:dyDescent="0.25">
      <c r="A6" s="4">
        <v>3</v>
      </c>
      <c r="B6" s="5" t="s">
        <v>13</v>
      </c>
      <c r="C6" s="8">
        <v>14007393</v>
      </c>
      <c r="D6" s="27" t="s">
        <v>42</v>
      </c>
      <c r="E6" s="28"/>
      <c r="F6" s="6">
        <v>0</v>
      </c>
      <c r="G6" s="6">
        <v>0</v>
      </c>
    </row>
    <row r="7" spans="1:7" x14ac:dyDescent="0.25">
      <c r="A7" s="4">
        <v>4</v>
      </c>
      <c r="B7" s="5" t="s">
        <v>14</v>
      </c>
      <c r="C7" s="9">
        <v>15013468</v>
      </c>
      <c r="D7" s="27" t="s">
        <v>43</v>
      </c>
      <c r="E7" s="28"/>
      <c r="F7" s="6">
        <v>0</v>
      </c>
      <c r="G7" s="6">
        <v>0</v>
      </c>
    </row>
    <row r="8" spans="1:7" x14ac:dyDescent="0.25">
      <c r="A8" s="4">
        <v>5</v>
      </c>
      <c r="B8" s="5" t="s">
        <v>15</v>
      </c>
      <c r="C8" s="8" t="s">
        <v>26</v>
      </c>
      <c r="D8" s="27" t="s">
        <v>30</v>
      </c>
      <c r="E8" s="28"/>
      <c r="F8" s="6">
        <v>0</v>
      </c>
      <c r="G8" s="6">
        <v>0</v>
      </c>
    </row>
    <row r="9" spans="1:7" x14ac:dyDescent="0.25">
      <c r="A9" s="4">
        <v>6</v>
      </c>
      <c r="B9" s="5" t="s">
        <v>16</v>
      </c>
      <c r="C9" s="10" t="s">
        <v>27</v>
      </c>
      <c r="D9" s="27" t="s">
        <v>31</v>
      </c>
      <c r="E9" s="28"/>
      <c r="F9" s="6">
        <v>0</v>
      </c>
      <c r="G9" s="6">
        <v>0</v>
      </c>
    </row>
    <row r="10" spans="1:7" x14ac:dyDescent="0.25">
      <c r="A10" s="4">
        <v>7</v>
      </c>
      <c r="B10" s="5" t="s">
        <v>17</v>
      </c>
      <c r="C10" s="11">
        <v>22005946</v>
      </c>
      <c r="D10" s="27" t="s">
        <v>32</v>
      </c>
      <c r="E10" s="28"/>
      <c r="F10" s="6">
        <v>0</v>
      </c>
      <c r="G10" s="6">
        <v>0</v>
      </c>
    </row>
    <row r="11" spans="1:7" x14ac:dyDescent="0.25">
      <c r="A11" s="4">
        <v>8</v>
      </c>
      <c r="B11" s="5" t="s">
        <v>18</v>
      </c>
      <c r="C11" s="8">
        <v>22007056</v>
      </c>
      <c r="D11" s="27" t="s">
        <v>33</v>
      </c>
      <c r="E11" s="28"/>
      <c r="F11" s="6">
        <v>0</v>
      </c>
      <c r="G11" s="6">
        <v>0</v>
      </c>
    </row>
    <row r="12" spans="1:7" x14ac:dyDescent="0.25">
      <c r="A12" s="4">
        <v>9</v>
      </c>
      <c r="B12" s="5" t="s">
        <v>19</v>
      </c>
      <c r="C12" s="8">
        <v>23004956</v>
      </c>
      <c r="D12" s="27" t="s">
        <v>34</v>
      </c>
      <c r="E12" s="28"/>
      <c r="F12" s="6">
        <v>0</v>
      </c>
      <c r="G12" s="6">
        <v>0</v>
      </c>
    </row>
    <row r="13" spans="1:7" x14ac:dyDescent="0.25">
      <c r="A13" s="4">
        <v>10</v>
      </c>
      <c r="B13" s="5" t="s">
        <v>20</v>
      </c>
      <c r="C13" s="8" t="s">
        <v>28</v>
      </c>
      <c r="D13" s="27" t="s">
        <v>35</v>
      </c>
      <c r="E13" s="28"/>
      <c r="F13" s="6">
        <v>0</v>
      </c>
      <c r="G13" s="6">
        <v>0</v>
      </c>
    </row>
    <row r="14" spans="1:7" x14ac:dyDescent="0.25">
      <c r="A14" s="4">
        <v>11</v>
      </c>
      <c r="B14" s="5" t="s">
        <v>21</v>
      </c>
      <c r="C14" s="8" t="s">
        <v>29</v>
      </c>
      <c r="D14" s="27" t="s">
        <v>36</v>
      </c>
      <c r="E14" s="28"/>
      <c r="F14" s="6">
        <v>0</v>
      </c>
      <c r="G14" s="6">
        <v>0</v>
      </c>
    </row>
    <row r="15" spans="1:7" x14ac:dyDescent="0.25">
      <c r="A15" s="4">
        <v>12</v>
      </c>
      <c r="B15" s="26" t="s">
        <v>58</v>
      </c>
      <c r="C15" s="8" t="s">
        <v>59</v>
      </c>
      <c r="D15" s="38" t="s">
        <v>57</v>
      </c>
      <c r="E15" s="39"/>
      <c r="F15" s="6">
        <v>0</v>
      </c>
      <c r="G15" s="6">
        <v>0</v>
      </c>
    </row>
    <row r="16" spans="1:7" x14ac:dyDescent="0.25">
      <c r="A16" s="4">
        <v>13</v>
      </c>
      <c r="B16" s="5" t="s">
        <v>22</v>
      </c>
      <c r="C16" s="8">
        <v>23001951</v>
      </c>
      <c r="D16" s="27" t="s">
        <v>37</v>
      </c>
      <c r="E16" s="28"/>
      <c r="F16" s="6">
        <v>0</v>
      </c>
      <c r="G16" s="6">
        <v>0</v>
      </c>
    </row>
    <row r="17" spans="1:7" x14ac:dyDescent="0.25">
      <c r="A17" s="4">
        <v>14</v>
      </c>
      <c r="B17" s="5" t="s">
        <v>23</v>
      </c>
      <c r="C17" s="8">
        <v>22005954</v>
      </c>
      <c r="D17" s="27" t="s">
        <v>38</v>
      </c>
      <c r="E17" s="28"/>
      <c r="F17" s="6">
        <v>0</v>
      </c>
      <c r="G17" s="6">
        <v>0</v>
      </c>
    </row>
    <row r="18" spans="1:7" x14ac:dyDescent="0.25">
      <c r="A18" s="4">
        <v>15</v>
      </c>
      <c r="B18" s="5" t="s">
        <v>24</v>
      </c>
      <c r="C18" s="8">
        <v>16007433</v>
      </c>
      <c r="D18" s="27" t="s">
        <v>39</v>
      </c>
      <c r="E18" s="28"/>
      <c r="F18" s="6">
        <v>0</v>
      </c>
      <c r="G18" s="6">
        <v>0</v>
      </c>
    </row>
    <row r="19" spans="1:7" x14ac:dyDescent="0.25">
      <c r="A19" s="4">
        <v>16</v>
      </c>
      <c r="B19" s="5" t="s">
        <v>25</v>
      </c>
      <c r="C19" s="8">
        <v>21003250</v>
      </c>
      <c r="D19" s="27" t="s">
        <v>40</v>
      </c>
      <c r="E19" s="28"/>
      <c r="F19" s="6">
        <v>0</v>
      </c>
      <c r="G19" s="6">
        <v>0</v>
      </c>
    </row>
    <row r="20" spans="1:7" ht="19.5" customHeight="1" x14ac:dyDescent="0.25">
      <c r="A20" s="29" t="s">
        <v>44</v>
      </c>
      <c r="B20" s="30"/>
      <c r="C20" s="30"/>
      <c r="D20" s="30"/>
      <c r="E20" s="31"/>
      <c r="F20" s="25">
        <f>SUM(F4:F19)</f>
        <v>0</v>
      </c>
      <c r="G20" s="25">
        <f>SUM(G4:G19)</f>
        <v>0</v>
      </c>
    </row>
    <row r="21" spans="1:7" ht="19.5" customHeight="1" x14ac:dyDescent="0.25">
      <c r="A21" s="12"/>
      <c r="B21" s="12"/>
      <c r="C21" s="12"/>
      <c r="D21" s="12"/>
      <c r="E21" s="12"/>
      <c r="F21" s="13"/>
      <c r="G21" s="13"/>
    </row>
    <row r="22" spans="1:7" x14ac:dyDescent="0.25">
      <c r="A22" s="3"/>
      <c r="B22" s="3"/>
      <c r="C22" s="3"/>
      <c r="D22" s="3"/>
      <c r="E22" s="3"/>
      <c r="F22" s="3"/>
      <c r="G22" s="3"/>
    </row>
    <row r="23" spans="1:7" ht="24" x14ac:dyDescent="0.25">
      <c r="A23" s="17" t="s">
        <v>0</v>
      </c>
      <c r="B23" s="17" t="s">
        <v>7</v>
      </c>
      <c r="C23" s="19" t="s">
        <v>55</v>
      </c>
      <c r="D23" s="19" t="s">
        <v>54</v>
      </c>
      <c r="E23" s="18" t="s">
        <v>1</v>
      </c>
      <c r="F23" s="18" t="s">
        <v>52</v>
      </c>
      <c r="G23" s="18" t="s">
        <v>53</v>
      </c>
    </row>
    <row r="24" spans="1:7" x14ac:dyDescent="0.25">
      <c r="A24" s="14"/>
      <c r="B24" s="15" t="s">
        <v>45</v>
      </c>
      <c r="C24" s="23">
        <v>0</v>
      </c>
      <c r="D24" s="23">
        <v>0</v>
      </c>
      <c r="E24" s="16">
        <v>10</v>
      </c>
      <c r="F24" s="23">
        <f>C24*E24</f>
        <v>0</v>
      </c>
      <c r="G24" s="23">
        <f>D24*E24</f>
        <v>0</v>
      </c>
    </row>
    <row r="25" spans="1:7" x14ac:dyDescent="0.25">
      <c r="A25" s="14"/>
      <c r="B25" s="15" t="s">
        <v>46</v>
      </c>
      <c r="C25" s="23">
        <v>0</v>
      </c>
      <c r="D25" s="23">
        <v>0</v>
      </c>
      <c r="E25" s="16">
        <v>600</v>
      </c>
      <c r="F25" s="23">
        <f t="shared" ref="F25:F29" si="0">C25*E25</f>
        <v>0</v>
      </c>
      <c r="G25" s="23">
        <f t="shared" ref="G25:G29" si="1">D25*E25</f>
        <v>0</v>
      </c>
    </row>
    <row r="26" spans="1:7" ht="36" x14ac:dyDescent="0.25">
      <c r="A26" s="14"/>
      <c r="B26" s="24" t="s">
        <v>56</v>
      </c>
      <c r="C26" s="23">
        <v>0</v>
      </c>
      <c r="D26" s="23">
        <v>0</v>
      </c>
      <c r="E26" s="16">
        <v>1</v>
      </c>
      <c r="F26" s="23">
        <f t="shared" si="0"/>
        <v>0</v>
      </c>
      <c r="G26" s="23">
        <f t="shared" si="1"/>
        <v>0</v>
      </c>
    </row>
    <row r="27" spans="1:7" x14ac:dyDescent="0.25">
      <c r="A27" s="14"/>
      <c r="B27" s="15" t="s">
        <v>49</v>
      </c>
      <c r="C27" s="23">
        <v>0</v>
      </c>
      <c r="D27" s="23">
        <v>0</v>
      </c>
      <c r="E27" s="16">
        <v>3</v>
      </c>
      <c r="F27" s="23">
        <f t="shared" si="0"/>
        <v>0</v>
      </c>
      <c r="G27" s="23">
        <f t="shared" si="1"/>
        <v>0</v>
      </c>
    </row>
    <row r="28" spans="1:7" x14ac:dyDescent="0.25">
      <c r="A28" s="14"/>
      <c r="B28" s="15" t="s">
        <v>50</v>
      </c>
      <c r="C28" s="23">
        <v>0</v>
      </c>
      <c r="D28" s="23">
        <v>0</v>
      </c>
      <c r="E28" s="16">
        <v>15</v>
      </c>
      <c r="F28" s="23">
        <f t="shared" si="0"/>
        <v>0</v>
      </c>
      <c r="G28" s="23">
        <f t="shared" si="1"/>
        <v>0</v>
      </c>
    </row>
    <row r="29" spans="1:7" ht="15.75" thickBot="1" x14ac:dyDescent="0.3">
      <c r="A29" s="14"/>
      <c r="B29" s="15" t="s">
        <v>51</v>
      </c>
      <c r="C29" s="23">
        <v>0</v>
      </c>
      <c r="D29" s="23">
        <v>0</v>
      </c>
      <c r="E29" s="16">
        <v>3</v>
      </c>
      <c r="F29" s="23">
        <f t="shared" si="0"/>
        <v>0</v>
      </c>
      <c r="G29" s="23">
        <f t="shared" si="1"/>
        <v>0</v>
      </c>
    </row>
    <row r="30" spans="1:7" ht="22.5" customHeight="1" thickBot="1" x14ac:dyDescent="0.3">
      <c r="A30" s="32"/>
      <c r="B30" s="33"/>
      <c r="C30" s="33"/>
      <c r="D30" s="33"/>
      <c r="E30" s="33"/>
      <c r="F30" s="33"/>
      <c r="G30" s="20"/>
    </row>
    <row r="31" spans="1:7" ht="25.5" customHeight="1" thickBot="1" x14ac:dyDescent="0.3">
      <c r="A31" s="34" t="s">
        <v>2</v>
      </c>
      <c r="B31" s="35"/>
      <c r="C31" s="35"/>
      <c r="D31" s="35"/>
      <c r="E31" s="35"/>
      <c r="F31" s="21">
        <f>SUM(F24:F29,F20)</f>
        <v>0</v>
      </c>
      <c r="G31" s="22">
        <f>SUM(G24:G29,G20)</f>
        <v>0</v>
      </c>
    </row>
    <row r="34" spans="1:1" x14ac:dyDescent="0.25">
      <c r="A34" s="7" t="s">
        <v>10</v>
      </c>
    </row>
    <row r="35" spans="1:1" x14ac:dyDescent="0.25">
      <c r="A35" s="2" t="s">
        <v>8</v>
      </c>
    </row>
    <row r="36" spans="1:1" x14ac:dyDescent="0.25">
      <c r="A36" s="2" t="s">
        <v>9</v>
      </c>
    </row>
    <row r="37" spans="1:1" x14ac:dyDescent="0.25">
      <c r="A37" s="2" t="s">
        <v>11</v>
      </c>
    </row>
  </sheetData>
  <mergeCells count="20">
    <mergeCell ref="A31:E31"/>
    <mergeCell ref="D3:E3"/>
    <mergeCell ref="D4:E4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A20:E20"/>
    <mergeCell ref="A30:F30"/>
  </mergeCells>
  <pageMargins left="0.7" right="0.7" top="0.78740157499999996" bottom="0.78740157499999996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NOVOTNÝ Jan, Ing.</cp:lastModifiedBy>
  <cp:lastPrinted>2024-02-21T11:50:16Z</cp:lastPrinted>
  <dcterms:created xsi:type="dcterms:W3CDTF">2024-01-16T11:26:56Z</dcterms:created>
  <dcterms:modified xsi:type="dcterms:W3CDTF">2024-05-24T09:42:35Z</dcterms:modified>
</cp:coreProperties>
</file>