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/>
  <bookViews>
    <workbookView xWindow="65416" yWindow="65416" windowWidth="29040" windowHeight="17640" activeTab="0"/>
  </bookViews>
  <sheets>
    <sheet name="Vybavení nábytek" sheetId="5" r:id="rId1"/>
  </sheets>
  <definedNames>
    <definedName name="daně">#REF!</definedName>
    <definedName name="forma">#REF!</definedName>
    <definedName name="prázdná">#REF!</definedName>
  </definedNames>
  <calcPr calcId="191029"/>
  <extLst/>
</workbook>
</file>

<file path=xl/sharedStrings.xml><?xml version="1.0" encoding="utf-8"?>
<sst xmlns="http://schemas.openxmlformats.org/spreadsheetml/2006/main" count="71" uniqueCount="64">
  <si>
    <t>Název</t>
  </si>
  <si>
    <t>č.</t>
  </si>
  <si>
    <t>1.</t>
  </si>
  <si>
    <t>2.</t>
  </si>
  <si>
    <t>3.</t>
  </si>
  <si>
    <t>4.</t>
  </si>
  <si>
    <t>Žákovský set - dvoumístná lavice a 2 židle velikosti 6</t>
  </si>
  <si>
    <t>Učitelská katedra s židlí vel. 6</t>
  </si>
  <si>
    <t>Šířka v mm</t>
  </si>
  <si>
    <t>Hloubka v mm</t>
  </si>
  <si>
    <t>Výška v mm</t>
  </si>
  <si>
    <t>vel. 6</t>
  </si>
  <si>
    <t>Židle na kolečkách</t>
  </si>
  <si>
    <t>Počítačové učebny</t>
  </si>
  <si>
    <t>Kancelářská kolečková židle</t>
  </si>
  <si>
    <t>Výškově stavitelná, nosnost 110 kg, polstrovaný sedák a opěradlo.</t>
  </si>
  <si>
    <t>Kabinety</t>
  </si>
  <si>
    <t>Psací stůl</t>
  </si>
  <si>
    <t>Učebny - nábytek</t>
  </si>
  <si>
    <t>Tabule</t>
  </si>
  <si>
    <t>1.1.</t>
  </si>
  <si>
    <t>1.2.</t>
  </si>
  <si>
    <t>1.3.</t>
  </si>
  <si>
    <t>2.1.</t>
  </si>
  <si>
    <t>2.3.</t>
  </si>
  <si>
    <t>2.4.</t>
  </si>
  <si>
    <t>3.1.</t>
  </si>
  <si>
    <t>3.2.</t>
  </si>
  <si>
    <t>3.3.</t>
  </si>
  <si>
    <t>4.1.</t>
  </si>
  <si>
    <t>Keramická magnetická tabule bílá nástěnná, pro popis fixou, rozměr 280 x 120 cm.</t>
  </si>
  <si>
    <t>Keramická magnetická tabule bílá nástěnná, pro popis fixou, rozměr 200 x 120 cm.</t>
  </si>
  <si>
    <t>2.2.</t>
  </si>
  <si>
    <t>4.3.</t>
  </si>
  <si>
    <t>Flipchart</t>
  </si>
  <si>
    <t>Počítačový stůl</t>
  </si>
  <si>
    <t>Učitelský počítačový stůl</t>
  </si>
  <si>
    <t>3.4.</t>
  </si>
  <si>
    <t>Konferenční židle</t>
  </si>
  <si>
    <t xml:space="preserve">5. </t>
  </si>
  <si>
    <t>Montáž a doprava</t>
  </si>
  <si>
    <t>Ilustrační  obrázky</t>
  </si>
  <si>
    <t>Počet kusů</t>
  </si>
  <si>
    <t>Jednotková cena v Kč bez DPH</t>
  </si>
  <si>
    <t>Cena za poptávaný počet kusů v Kč bez DPH</t>
  </si>
  <si>
    <t>Doprava všech uvedených položek</t>
  </si>
  <si>
    <t>Cena celkem (včetně montáže) bez DPH</t>
  </si>
  <si>
    <t>Cena celkem (včetně montáže) s DPH</t>
  </si>
  <si>
    <t>Datum dodání včetně montáže (nejpozději do 25. 8. 2024)</t>
  </si>
  <si>
    <t>Kancelářská skříň kombinovaná - část dveře, část otevřená</t>
  </si>
  <si>
    <t>Magnetický flipchart popisovatelný fixami, prvky k upevnění flipchartových bloků, ve stabilním kovovém stojanu, s odkládací lištou, rozměr 100 x 70 cm.</t>
  </si>
  <si>
    <t>Tabule triptych na pojezdu, bílá, keramická, rozměr 400x120 cm, pro popis fixou.</t>
  </si>
  <si>
    <t>Stohovatelné jednací židle ve stejné barvě jako kancelářské kolečkové židle, lehká kovová konstrukce, polstrovaný sedák a opěradlo.</t>
  </si>
  <si>
    <t>Kombinovaná, dveře minimálně do třetiny výšky, police, dekor stejný jako stoly.</t>
  </si>
  <si>
    <t>Minimální požadavky - rozměry 120 x 60 cm, výška 76 cm, dekor stejný jako skříně, se zásuvkou a skříňkou.</t>
  </si>
  <si>
    <t>Pevná stabilní židle, kolečka, nosnost minimálně 110 kg, sedák a opěradlo bez polstrů – plastové nebo překližka, všechny židle ve stejné barvě.</t>
  </si>
  <si>
    <t>Katedra - minimální parametry - pracovní plocha z laminované dřevotřískové desky dekor stejný jako lavice, tloušťka desky minimálně 22 mm, zaoblené rohy, rozměr desky 130 x 65 cm, kovová konstrukce ve stejné barvě jako lavice, plastové koncovky, jedna zásuvka.
Učitelská židle - je opatřena sedákem a opěrkou, ergonomicky tvarované, minimálně sedák čalouněný otěruvzdornou látkou, pevná kovová kostra v barvě stejné jako katedra, ošetřena vypalovaným práškovým lakem.</t>
  </si>
  <si>
    <t>Montáž všech výše uvedených položek</t>
  </si>
  <si>
    <t>Stůl – minimální parametry - pracovní plocha z laminované dřevotřískové desky dekor stejný jako katedra a počítačový stůl, tloušťka desky minimálně 22 mm, zaoblené rohy, rozměr desky 130 x 50 cm, plastová hrana ABS o síle 2 mm, kovová konstrukce ve stejné barvě jako katedra a počítačový stůl, bez košů a odkládacích polic, plastové koncovky.
Židle – minimální parametry - sedák a opěrka z lakované, ergonomicky tvarované bukové překližky, pevná kovová kostra ošetřena vypalovaným práškovým lakem v barvě stejné jako lavice.</t>
  </si>
  <si>
    <t>Stůl – pracovní plocha z laminované dřevotřískové desky dekor stejný jako v položce lavice a katedra, tloušťka desky minimálně 22 mm, zaoblené rohy, rozměr desky 100 x 60 cm, odolná plastová hrana ABS o síle 2 mm, kabelová průchodka, žlab pro vedení kabeláže, vhodný pro počítače All in One, kovová konstrukce v barvě stejné jako položka lavice a katedra, plastové koncovky.</t>
  </si>
  <si>
    <t>Stůl – pracovní plocha z laminované dřevotřískové desky, tloušťka desky minimálně 22 mm, zaoblené rohy, rozměr desky 100 x 60 cm, odolná plastová hrana ABS o síle 2 mm, kabelová průchodka, žlab pro vedení kabeláže, vhodný pro počítače All in One, kovová konstrukce, plastové koncovky.</t>
  </si>
  <si>
    <t>Dvoumístný počítačový stůl – pracovní plocha z laminované dřevotřískové desky ve stejné barvě jako jednomístné stoly, tloušťka desky minimálně 22 mm, zaoblené rohy, rozměr desky 180 x 60 cm, odolná plastová hrana ABS o síle 2 mm, 2 kabelové průchodky, žlab pro vedení kabeláže, vhodný pro počítače All in One, kovová konstrukce ve stejné barvě jako jednomístné stoly, plastové koncovky.</t>
  </si>
  <si>
    <t>Příloha č. 3 Výzvy k podání nabídky - Technická specifikace a položkový rozpočet předmětu plnění</t>
  </si>
  <si>
    <t>*Dodavatel vyplní pouze buňky, které jsou podbarveny modrou barvou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</si>
</sst>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top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4" fontId="5" fillId="5" borderId="6" xfId="0" applyNumberFormat="1" applyFont="1" applyFill="1" applyBorder="1" applyAlignment="1">
      <alignment horizontal="center" vertical="center" wrapText="1"/>
    </xf>
    <xf numFmtId="16" fontId="4" fillId="3" borderId="5" xfId="0" applyNumberFormat="1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16" fontId="4" fillId="0" borderId="5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4" fontId="3" fillId="5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4" fontId="2" fillId="6" borderId="6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4</xdr:row>
      <xdr:rowOff>457200</xdr:rowOff>
    </xdr:from>
    <xdr:ext cx="981075" cy="885825"/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09750"/>
          <a:ext cx="981075" cy="8858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104775</xdr:colOff>
      <xdr:row>6</xdr:row>
      <xdr:rowOff>276225</xdr:rowOff>
    </xdr:from>
    <xdr:ext cx="942975" cy="742950"/>
    <xdr:pic>
      <xdr:nvPicPr>
        <xdr:cNvPr id="19" name="Obrázek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409950"/>
          <a:ext cx="942975" cy="7429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171450</xdr:colOff>
      <xdr:row>8</xdr:row>
      <xdr:rowOff>161925</xdr:rowOff>
    </xdr:from>
    <xdr:ext cx="876300" cy="809625"/>
    <xdr:pic>
      <xdr:nvPicPr>
        <xdr:cNvPr id="20" name="Obrázek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4914900"/>
          <a:ext cx="876300" cy="809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95250</xdr:colOff>
      <xdr:row>11</xdr:row>
      <xdr:rowOff>9525</xdr:rowOff>
    </xdr:from>
    <xdr:ext cx="876300" cy="809625"/>
    <xdr:pic>
      <xdr:nvPicPr>
        <xdr:cNvPr id="21" name="Obrázek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6210300"/>
          <a:ext cx="876300" cy="809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276225</xdr:colOff>
      <xdr:row>13</xdr:row>
      <xdr:rowOff>9525</xdr:rowOff>
    </xdr:from>
    <xdr:ext cx="428625" cy="542925"/>
    <xdr:pic>
      <xdr:nvPicPr>
        <xdr:cNvPr id="22" name="Obrázek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24625" y="7267575"/>
          <a:ext cx="428625" cy="5429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323850</xdr:colOff>
      <xdr:row>18</xdr:row>
      <xdr:rowOff>66675</xdr:rowOff>
    </xdr:from>
    <xdr:ext cx="590550" cy="657225"/>
    <xdr:pic>
      <xdr:nvPicPr>
        <xdr:cNvPr id="23" name="Obrázek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10106025"/>
          <a:ext cx="590550" cy="6572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295275</xdr:colOff>
      <xdr:row>14</xdr:row>
      <xdr:rowOff>104775</xdr:rowOff>
    </xdr:from>
    <xdr:ext cx="409575" cy="542925"/>
    <xdr:pic>
      <xdr:nvPicPr>
        <xdr:cNvPr id="24" name="Obrázek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7953375"/>
          <a:ext cx="409575" cy="5429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209550</xdr:colOff>
      <xdr:row>16</xdr:row>
      <xdr:rowOff>171450</xdr:rowOff>
    </xdr:from>
    <xdr:ext cx="800100" cy="742950"/>
    <xdr:pic>
      <xdr:nvPicPr>
        <xdr:cNvPr id="25" name="Obrázek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8915400"/>
          <a:ext cx="800100" cy="7429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190500</xdr:colOff>
      <xdr:row>21</xdr:row>
      <xdr:rowOff>28575</xdr:rowOff>
    </xdr:from>
    <xdr:ext cx="800100" cy="590550"/>
    <xdr:pic>
      <xdr:nvPicPr>
        <xdr:cNvPr id="26" name="Obrázek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38900" y="11182350"/>
          <a:ext cx="80010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323850</xdr:colOff>
      <xdr:row>23</xdr:row>
      <xdr:rowOff>57150</xdr:rowOff>
    </xdr:from>
    <xdr:ext cx="590550" cy="647700"/>
    <xdr:pic>
      <xdr:nvPicPr>
        <xdr:cNvPr id="27" name="Obrázek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12011025"/>
          <a:ext cx="590550" cy="647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342900</xdr:colOff>
      <xdr:row>25</xdr:row>
      <xdr:rowOff>85725</xdr:rowOff>
    </xdr:from>
    <xdr:ext cx="476250" cy="857250"/>
    <xdr:pic>
      <xdr:nvPicPr>
        <xdr:cNvPr id="28" name="Obrázek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flipH="1">
          <a:off x="6591300" y="12944475"/>
          <a:ext cx="47625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342900</xdr:colOff>
      <xdr:row>27</xdr:row>
      <xdr:rowOff>57150</xdr:rowOff>
    </xdr:from>
    <xdr:ext cx="438150" cy="704850"/>
    <xdr:pic>
      <xdr:nvPicPr>
        <xdr:cNvPr id="29" name="Obrázek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91300" y="14163675"/>
          <a:ext cx="438150" cy="7048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219075</xdr:colOff>
      <xdr:row>30</xdr:row>
      <xdr:rowOff>57150</xdr:rowOff>
    </xdr:from>
    <xdr:ext cx="800100" cy="400050"/>
    <xdr:pic>
      <xdr:nvPicPr>
        <xdr:cNvPr id="30" name="Obrázek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67475" y="15268575"/>
          <a:ext cx="800100" cy="4000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152400</xdr:colOff>
      <xdr:row>31</xdr:row>
      <xdr:rowOff>142875</xdr:rowOff>
    </xdr:from>
    <xdr:ext cx="1000125" cy="409575"/>
    <xdr:pic>
      <xdr:nvPicPr>
        <xdr:cNvPr id="31" name="Obrázek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00800" y="16021050"/>
          <a:ext cx="1000125" cy="409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95250</xdr:colOff>
      <xdr:row>32</xdr:row>
      <xdr:rowOff>104775</xdr:rowOff>
    </xdr:from>
    <xdr:ext cx="1009650" cy="523875"/>
    <xdr:pic>
      <xdr:nvPicPr>
        <xdr:cNvPr id="32" name="Obrázek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43650" y="16640175"/>
          <a:ext cx="1009650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323850</xdr:colOff>
      <xdr:row>34</xdr:row>
      <xdr:rowOff>142875</xdr:rowOff>
    </xdr:from>
    <xdr:ext cx="495300" cy="781050"/>
    <xdr:pic>
      <xdr:nvPicPr>
        <xdr:cNvPr id="33" name="Obrázek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0" y="17583150"/>
          <a:ext cx="495300" cy="781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2C6D-9206-4808-B204-1EC44CF8D3AE}">
  <sheetPr>
    <pageSetUpPr fitToPage="1"/>
  </sheetPr>
  <dimension ref="A1:J44"/>
  <sheetViews>
    <sheetView tabSelected="1" workbookViewId="0" topLeftCell="A24">
      <selection activeCell="P32" sqref="P32"/>
    </sheetView>
  </sheetViews>
  <sheetFormatPr defaultColWidth="9.00390625" defaultRowHeight="12.75"/>
  <cols>
    <col min="1" max="1" width="6.75390625" style="41" customWidth="1"/>
    <col min="2" max="2" width="50.75390625" style="45" customWidth="1"/>
    <col min="3" max="3" width="6.75390625" style="1" customWidth="1"/>
    <col min="4" max="4" width="8.875" style="6" customWidth="1"/>
    <col min="5" max="5" width="8.875" style="8" customWidth="1"/>
    <col min="6" max="6" width="17.25390625" style="4" customWidth="1"/>
    <col min="7" max="7" width="6.25390625" style="3" customWidth="1"/>
    <col min="8" max="8" width="9.875" style="3" bestFit="1" customWidth="1"/>
    <col min="9" max="9" width="11.75390625" style="3" customWidth="1"/>
    <col min="10" max="16384" width="9.125" style="1" customWidth="1"/>
  </cols>
  <sheetData>
    <row r="1" spans="1:9" ht="30" customHeight="1" thickBot="1">
      <c r="A1" s="81" t="s">
        <v>62</v>
      </c>
      <c r="B1" s="81"/>
      <c r="C1" s="81"/>
      <c r="D1" s="81"/>
      <c r="E1" s="81"/>
      <c r="F1" s="81"/>
      <c r="G1" s="81"/>
      <c r="H1" s="81"/>
      <c r="I1" s="81"/>
    </row>
    <row r="2" spans="1:9" s="3" customFormat="1" ht="51">
      <c r="A2" s="51" t="s">
        <v>1</v>
      </c>
      <c r="B2" s="21" t="s">
        <v>0</v>
      </c>
      <c r="C2" s="21" t="s">
        <v>8</v>
      </c>
      <c r="D2" s="21" t="s">
        <v>9</v>
      </c>
      <c r="E2" s="21" t="s">
        <v>10</v>
      </c>
      <c r="F2" s="52" t="s">
        <v>41</v>
      </c>
      <c r="G2" s="53" t="s">
        <v>42</v>
      </c>
      <c r="H2" s="21" t="s">
        <v>43</v>
      </c>
      <c r="I2" s="22" t="s">
        <v>44</v>
      </c>
    </row>
    <row r="3" spans="1:9" ht="12.75">
      <c r="A3" s="54" t="s">
        <v>2</v>
      </c>
      <c r="B3" s="34" t="s">
        <v>18</v>
      </c>
      <c r="C3" s="23"/>
      <c r="D3" s="10"/>
      <c r="E3" s="10"/>
      <c r="F3" s="5"/>
      <c r="G3" s="24"/>
      <c r="H3" s="25"/>
      <c r="I3" s="55"/>
    </row>
    <row r="4" spans="1:9" ht="12.75">
      <c r="A4" s="56" t="s">
        <v>20</v>
      </c>
      <c r="B4" s="33" t="s">
        <v>6</v>
      </c>
      <c r="C4" s="26"/>
      <c r="D4" s="26"/>
      <c r="E4" s="26"/>
      <c r="F4" s="27"/>
      <c r="G4" s="28"/>
      <c r="H4" s="29"/>
      <c r="I4" s="57"/>
    </row>
    <row r="5" spans="1:10" ht="127.5">
      <c r="A5" s="58"/>
      <c r="B5" s="20" t="s">
        <v>58</v>
      </c>
      <c r="C5" s="9">
        <v>1300</v>
      </c>
      <c r="D5" s="9">
        <v>500</v>
      </c>
      <c r="E5" s="9" t="s">
        <v>11</v>
      </c>
      <c r="F5" s="2"/>
      <c r="G5" s="9">
        <v>68</v>
      </c>
      <c r="H5" s="46">
        <v>0</v>
      </c>
      <c r="I5" s="59">
        <f aca="true" t="shared" si="0" ref="I5:I7">H5*G5</f>
        <v>0</v>
      </c>
      <c r="J5" s="4"/>
    </row>
    <row r="6" spans="1:9" ht="12.75">
      <c r="A6" s="56" t="s">
        <v>21</v>
      </c>
      <c r="B6" s="33" t="s">
        <v>7</v>
      </c>
      <c r="C6" s="30"/>
      <c r="D6" s="26"/>
      <c r="E6" s="26"/>
      <c r="F6" s="27"/>
      <c r="G6" s="28"/>
      <c r="H6" s="29"/>
      <c r="I6" s="57"/>
    </row>
    <row r="7" spans="1:10" ht="114.75">
      <c r="A7" s="58"/>
      <c r="B7" s="20" t="s">
        <v>56</v>
      </c>
      <c r="C7" s="3">
        <v>1300</v>
      </c>
      <c r="D7" s="9">
        <v>650</v>
      </c>
      <c r="E7" s="9" t="s">
        <v>11</v>
      </c>
      <c r="F7" s="2"/>
      <c r="G7" s="9">
        <v>4</v>
      </c>
      <c r="H7" s="46">
        <v>0</v>
      </c>
      <c r="I7" s="59">
        <f t="shared" si="0"/>
        <v>0</v>
      </c>
      <c r="J7" s="4"/>
    </row>
    <row r="8" spans="1:9" ht="12.75">
      <c r="A8" s="56" t="s">
        <v>22</v>
      </c>
      <c r="B8" s="33" t="s">
        <v>35</v>
      </c>
      <c r="C8" s="28"/>
      <c r="D8" s="28"/>
      <c r="E8" s="28"/>
      <c r="F8" s="37"/>
      <c r="G8" s="28"/>
      <c r="H8" s="29"/>
      <c r="I8" s="57"/>
    </row>
    <row r="9" spans="1:10" ht="88.9" customHeight="1">
      <c r="A9" s="58"/>
      <c r="B9" s="20" t="s">
        <v>59</v>
      </c>
      <c r="C9" s="9">
        <v>1000</v>
      </c>
      <c r="D9" s="9">
        <v>600</v>
      </c>
      <c r="E9" s="9" t="s">
        <v>11</v>
      </c>
      <c r="F9" s="2"/>
      <c r="G9" s="9">
        <v>4</v>
      </c>
      <c r="H9" s="46">
        <v>0</v>
      </c>
      <c r="I9" s="59">
        <f>H9*G9</f>
        <v>0</v>
      </c>
      <c r="J9" s="4"/>
    </row>
    <row r="10" spans="1:9" ht="12.75">
      <c r="A10" s="54" t="s">
        <v>3</v>
      </c>
      <c r="B10" s="34" t="s">
        <v>13</v>
      </c>
      <c r="C10" s="24"/>
      <c r="D10" s="24"/>
      <c r="E10" s="24"/>
      <c r="F10" s="14"/>
      <c r="G10" s="24"/>
      <c r="H10" s="25"/>
      <c r="I10" s="55"/>
    </row>
    <row r="11" spans="1:9" ht="12.75">
      <c r="A11" s="56" t="s">
        <v>23</v>
      </c>
      <c r="B11" s="33" t="s">
        <v>35</v>
      </c>
      <c r="C11" s="28"/>
      <c r="D11" s="28"/>
      <c r="E11" s="28"/>
      <c r="F11" s="37"/>
      <c r="G11" s="28"/>
      <c r="H11" s="29"/>
      <c r="I11" s="57"/>
    </row>
    <row r="12" spans="1:10" ht="70.9" customHeight="1">
      <c r="A12" s="58"/>
      <c r="B12" s="35" t="s">
        <v>60</v>
      </c>
      <c r="C12" s="38">
        <v>1000</v>
      </c>
      <c r="D12" s="38">
        <v>600</v>
      </c>
      <c r="E12" s="9">
        <v>760</v>
      </c>
      <c r="F12" s="2"/>
      <c r="G12" s="9">
        <v>25</v>
      </c>
      <c r="H12" s="46">
        <v>0</v>
      </c>
      <c r="I12" s="59">
        <f aca="true" t="shared" si="1" ref="I12:I17">H12*G12</f>
        <v>0</v>
      </c>
      <c r="J12" s="4"/>
    </row>
    <row r="13" spans="1:9" ht="12.75">
      <c r="A13" s="60" t="s">
        <v>32</v>
      </c>
      <c r="B13" s="33" t="s">
        <v>12</v>
      </c>
      <c r="C13" s="28"/>
      <c r="D13" s="28"/>
      <c r="E13" s="28"/>
      <c r="F13" s="39"/>
      <c r="G13" s="28"/>
      <c r="H13" s="32"/>
      <c r="I13" s="61"/>
    </row>
    <row r="14" spans="1:10" ht="46.9" customHeight="1">
      <c r="A14" s="58"/>
      <c r="B14" s="20" t="s">
        <v>55</v>
      </c>
      <c r="C14" s="9"/>
      <c r="D14" s="9"/>
      <c r="E14" s="9"/>
      <c r="F14" s="2"/>
      <c r="G14" s="9">
        <v>24</v>
      </c>
      <c r="H14" s="46">
        <v>0</v>
      </c>
      <c r="I14" s="59">
        <f t="shared" si="1"/>
        <v>0</v>
      </c>
      <c r="J14" s="4"/>
    </row>
    <row r="15" spans="1:10" ht="58.15" customHeight="1">
      <c r="A15" s="58"/>
      <c r="B15" s="20" t="s">
        <v>55</v>
      </c>
      <c r="C15" s="9"/>
      <c r="D15" s="9"/>
      <c r="E15" s="9"/>
      <c r="F15" s="2"/>
      <c r="G15" s="9">
        <v>20</v>
      </c>
      <c r="H15" s="46">
        <v>0</v>
      </c>
      <c r="I15" s="59">
        <f t="shared" si="1"/>
        <v>0</v>
      </c>
      <c r="J15" s="4"/>
    </row>
    <row r="16" spans="1:9" ht="12.75">
      <c r="A16" s="56" t="s">
        <v>24</v>
      </c>
      <c r="B16" s="33" t="s">
        <v>36</v>
      </c>
      <c r="C16" s="31"/>
      <c r="D16" s="31"/>
      <c r="E16" s="31"/>
      <c r="F16" s="37"/>
      <c r="G16" s="31"/>
      <c r="H16" s="29"/>
      <c r="I16" s="57"/>
    </row>
    <row r="17" spans="1:9" ht="89.25">
      <c r="A17" s="58"/>
      <c r="B17" s="35" t="s">
        <v>61</v>
      </c>
      <c r="C17" s="38">
        <v>1800</v>
      </c>
      <c r="D17" s="38">
        <v>600</v>
      </c>
      <c r="E17" s="9">
        <v>760</v>
      </c>
      <c r="F17" s="2"/>
      <c r="G17" s="9">
        <v>1</v>
      </c>
      <c r="H17" s="46">
        <v>0</v>
      </c>
      <c r="I17" s="59">
        <f t="shared" si="1"/>
        <v>0</v>
      </c>
    </row>
    <row r="18" spans="1:9" ht="12.75">
      <c r="A18" s="56" t="s">
        <v>25</v>
      </c>
      <c r="B18" s="33" t="s">
        <v>14</v>
      </c>
      <c r="C18" s="31"/>
      <c r="D18" s="31"/>
      <c r="E18" s="31"/>
      <c r="F18" s="37"/>
      <c r="G18" s="31"/>
      <c r="H18" s="29"/>
      <c r="I18" s="57"/>
    </row>
    <row r="19" spans="1:9" ht="62.45" customHeight="1">
      <c r="A19" s="58"/>
      <c r="B19" s="20" t="s">
        <v>15</v>
      </c>
      <c r="C19" s="9"/>
      <c r="D19" s="9"/>
      <c r="E19" s="9"/>
      <c r="F19" s="2"/>
      <c r="G19" s="9">
        <v>2</v>
      </c>
      <c r="H19" s="46">
        <v>0</v>
      </c>
      <c r="I19" s="59">
        <f aca="true" t="shared" si="2" ref="I19">H19*G19</f>
        <v>0</v>
      </c>
    </row>
    <row r="20" spans="1:9" ht="12.75">
      <c r="A20" s="54" t="s">
        <v>4</v>
      </c>
      <c r="B20" s="34" t="s">
        <v>16</v>
      </c>
      <c r="C20" s="11"/>
      <c r="D20" s="11"/>
      <c r="E20" s="11"/>
      <c r="F20" s="5"/>
      <c r="G20" s="12"/>
      <c r="H20" s="13"/>
      <c r="I20" s="62"/>
    </row>
    <row r="21" spans="1:9" ht="12.75">
      <c r="A21" s="56" t="s">
        <v>26</v>
      </c>
      <c r="B21" s="33" t="s">
        <v>17</v>
      </c>
      <c r="C21" s="30"/>
      <c r="D21" s="30"/>
      <c r="E21" s="30"/>
      <c r="F21" s="27"/>
      <c r="G21" s="31"/>
      <c r="H21" s="29"/>
      <c r="I21" s="57"/>
    </row>
    <row r="22" spans="1:10" ht="50.45" customHeight="1">
      <c r="A22" s="58"/>
      <c r="B22" s="20" t="s">
        <v>54</v>
      </c>
      <c r="C22" s="9">
        <v>1200</v>
      </c>
      <c r="D22" s="9">
        <v>600</v>
      </c>
      <c r="E22" s="9">
        <v>760</v>
      </c>
      <c r="F22" s="2"/>
      <c r="G22" s="9">
        <v>12</v>
      </c>
      <c r="H22" s="46">
        <v>0</v>
      </c>
      <c r="I22" s="59">
        <f>H22*G22</f>
        <v>0</v>
      </c>
      <c r="J22" s="4"/>
    </row>
    <row r="23" spans="1:9" ht="12.75">
      <c r="A23" s="56" t="s">
        <v>27</v>
      </c>
      <c r="B23" s="33" t="s">
        <v>14</v>
      </c>
      <c r="C23" s="31"/>
      <c r="D23" s="31"/>
      <c r="E23" s="31"/>
      <c r="F23" s="37"/>
      <c r="G23" s="31"/>
      <c r="H23" s="29"/>
      <c r="I23" s="57"/>
    </row>
    <row r="24" spans="1:9" ht="58.9" customHeight="1">
      <c r="A24" s="58"/>
      <c r="B24" s="20" t="s">
        <v>15</v>
      </c>
      <c r="C24" s="9"/>
      <c r="D24" s="9"/>
      <c r="E24" s="9"/>
      <c r="F24" s="2"/>
      <c r="G24" s="9">
        <v>12</v>
      </c>
      <c r="H24" s="46">
        <v>0</v>
      </c>
      <c r="I24" s="59">
        <f aca="true" t="shared" si="3" ref="I24:I35">H24*G24</f>
        <v>0</v>
      </c>
    </row>
    <row r="25" spans="1:9" ht="12.75">
      <c r="A25" s="56" t="s">
        <v>28</v>
      </c>
      <c r="B25" s="33" t="s">
        <v>49</v>
      </c>
      <c r="C25" s="28"/>
      <c r="D25" s="28"/>
      <c r="E25" s="28"/>
      <c r="F25" s="37"/>
      <c r="G25" s="28"/>
      <c r="H25" s="29"/>
      <c r="I25" s="57"/>
    </row>
    <row r="26" spans="1:10" ht="85.5" customHeight="1">
      <c r="A26" s="58"/>
      <c r="B26" s="20" t="s">
        <v>53</v>
      </c>
      <c r="C26" s="9">
        <v>900</v>
      </c>
      <c r="D26" s="9">
        <v>400</v>
      </c>
      <c r="E26" s="9">
        <v>1850</v>
      </c>
      <c r="F26" s="2"/>
      <c r="G26" s="9">
        <v>12</v>
      </c>
      <c r="H26" s="46">
        <v>0</v>
      </c>
      <c r="I26" s="59">
        <f t="shared" si="3"/>
        <v>0</v>
      </c>
      <c r="J26" s="4"/>
    </row>
    <row r="27" spans="1:9" ht="12.75">
      <c r="A27" s="63" t="s">
        <v>37</v>
      </c>
      <c r="B27" s="36" t="s">
        <v>38</v>
      </c>
      <c r="C27" s="42"/>
      <c r="D27" s="42"/>
      <c r="E27" s="42"/>
      <c r="F27" s="37"/>
      <c r="G27" s="42"/>
      <c r="H27" s="42"/>
      <c r="I27" s="64"/>
    </row>
    <row r="28" spans="1:10" ht="61.9" customHeight="1">
      <c r="A28" s="58"/>
      <c r="B28" s="20" t="s">
        <v>52</v>
      </c>
      <c r="C28" s="9"/>
      <c r="D28" s="9"/>
      <c r="E28" s="9"/>
      <c r="F28" s="2"/>
      <c r="G28" s="9">
        <v>12</v>
      </c>
      <c r="H28" s="46">
        <v>0</v>
      </c>
      <c r="I28" s="59">
        <f>H28*G28</f>
        <v>0</v>
      </c>
      <c r="J28" s="4"/>
    </row>
    <row r="29" spans="1:9" ht="12.75">
      <c r="A29" s="54" t="s">
        <v>5</v>
      </c>
      <c r="B29" s="34" t="s">
        <v>19</v>
      </c>
      <c r="C29" s="12"/>
      <c r="D29" s="12"/>
      <c r="E29" s="12"/>
      <c r="F29" s="14"/>
      <c r="G29" s="12"/>
      <c r="H29" s="13"/>
      <c r="I29" s="62"/>
    </row>
    <row r="30" spans="1:9" ht="12.75">
      <c r="A30" s="56" t="s">
        <v>29</v>
      </c>
      <c r="B30" s="33" t="s">
        <v>19</v>
      </c>
      <c r="C30" s="31"/>
      <c r="D30" s="31"/>
      <c r="E30" s="31"/>
      <c r="F30" s="37"/>
      <c r="G30" s="31"/>
      <c r="H30" s="29"/>
      <c r="I30" s="57"/>
    </row>
    <row r="31" spans="1:9" ht="52.9" customHeight="1">
      <c r="A31" s="58"/>
      <c r="B31" s="35" t="s">
        <v>31</v>
      </c>
      <c r="C31" s="9">
        <v>2000</v>
      </c>
      <c r="D31" s="9"/>
      <c r="E31" s="9">
        <v>1200</v>
      </c>
      <c r="F31" s="2"/>
      <c r="G31" s="9">
        <v>14</v>
      </c>
      <c r="H31" s="46">
        <v>0</v>
      </c>
      <c r="I31" s="59">
        <f>G31*H31</f>
        <v>0</v>
      </c>
    </row>
    <row r="32" spans="1:9" ht="52.15" customHeight="1">
      <c r="A32" s="58"/>
      <c r="B32" s="35" t="s">
        <v>30</v>
      </c>
      <c r="C32" s="9">
        <v>2800</v>
      </c>
      <c r="D32" s="9"/>
      <c r="E32" s="9">
        <v>1200</v>
      </c>
      <c r="F32" s="2"/>
      <c r="G32" s="9">
        <v>4</v>
      </c>
      <c r="H32" s="46">
        <v>0</v>
      </c>
      <c r="I32" s="59">
        <f aca="true" t="shared" si="4" ref="I32">G32*H32</f>
        <v>0</v>
      </c>
    </row>
    <row r="33" spans="1:9" ht="58.9" customHeight="1">
      <c r="A33" s="65"/>
      <c r="B33" s="35" t="s">
        <v>51</v>
      </c>
      <c r="C33" s="38">
        <v>4000</v>
      </c>
      <c r="D33" s="47"/>
      <c r="E33" s="9">
        <v>1200</v>
      </c>
      <c r="F33" s="2"/>
      <c r="G33" s="9">
        <v>2</v>
      </c>
      <c r="H33" s="46">
        <v>0</v>
      </c>
      <c r="I33" s="59">
        <f t="shared" si="3"/>
        <v>0</v>
      </c>
    </row>
    <row r="34" spans="1:9" ht="12.75">
      <c r="A34" s="56" t="s">
        <v>33</v>
      </c>
      <c r="B34" s="33" t="s">
        <v>34</v>
      </c>
      <c r="C34" s="31"/>
      <c r="D34" s="31"/>
      <c r="E34" s="31"/>
      <c r="F34" s="37"/>
      <c r="G34" s="31"/>
      <c r="H34" s="29"/>
      <c r="I34" s="57"/>
    </row>
    <row r="35" spans="1:9" ht="75" customHeight="1">
      <c r="A35" s="58"/>
      <c r="B35" s="73" t="s">
        <v>50</v>
      </c>
      <c r="C35" s="9">
        <v>700</v>
      </c>
      <c r="D35" s="9"/>
      <c r="E35" s="9">
        <v>1000</v>
      </c>
      <c r="F35" s="2"/>
      <c r="G35" s="9">
        <v>1</v>
      </c>
      <c r="H35" s="46">
        <v>0</v>
      </c>
      <c r="I35" s="59">
        <f t="shared" si="3"/>
        <v>0</v>
      </c>
    </row>
    <row r="36" spans="1:9" ht="12.75">
      <c r="A36" s="66" t="s">
        <v>39</v>
      </c>
      <c r="B36" s="34" t="s">
        <v>40</v>
      </c>
      <c r="C36" s="48"/>
      <c r="D36" s="48"/>
      <c r="E36" s="48"/>
      <c r="F36" s="14"/>
      <c r="G36" s="14"/>
      <c r="H36" s="15"/>
      <c r="I36" s="67"/>
    </row>
    <row r="37" spans="1:9" ht="12.75">
      <c r="A37" s="68"/>
      <c r="B37" s="43" t="s">
        <v>57</v>
      </c>
      <c r="C37" s="49"/>
      <c r="D37" s="49"/>
      <c r="E37" s="49"/>
      <c r="F37" s="2"/>
      <c r="G37" s="2"/>
      <c r="H37" s="50">
        <v>0</v>
      </c>
      <c r="I37" s="69">
        <f>H37</f>
        <v>0</v>
      </c>
    </row>
    <row r="38" spans="1:9" ht="13.5" thickBot="1">
      <c r="A38" s="74"/>
      <c r="B38" s="75" t="s">
        <v>45</v>
      </c>
      <c r="C38" s="76"/>
      <c r="D38" s="76"/>
      <c r="E38" s="76"/>
      <c r="F38" s="77"/>
      <c r="G38" s="77"/>
      <c r="H38" s="78">
        <v>0</v>
      </c>
      <c r="I38" s="79">
        <f>H38</f>
        <v>0</v>
      </c>
    </row>
    <row r="39" spans="1:9" ht="20.1" customHeight="1">
      <c r="A39" s="80"/>
      <c r="B39" s="82" t="s">
        <v>46</v>
      </c>
      <c r="C39" s="82"/>
      <c r="D39" s="82"/>
      <c r="E39" s="82"/>
      <c r="F39" s="82"/>
      <c r="G39" s="82"/>
      <c r="H39" s="82"/>
      <c r="I39" s="71">
        <f>SUM(I3:I38)</f>
        <v>0</v>
      </c>
    </row>
    <row r="40" spans="1:9" ht="20.1" customHeight="1">
      <c r="A40" s="80"/>
      <c r="B40" s="82" t="s">
        <v>47</v>
      </c>
      <c r="C40" s="82"/>
      <c r="D40" s="82"/>
      <c r="E40" s="82"/>
      <c r="F40" s="82"/>
      <c r="G40" s="82"/>
      <c r="H40" s="82"/>
      <c r="I40" s="72">
        <f>I39*1.21</f>
        <v>0</v>
      </c>
    </row>
    <row r="41" spans="1:9" ht="20.1" customHeight="1" thickBot="1">
      <c r="A41" s="70"/>
      <c r="B41" s="83" t="s">
        <v>48</v>
      </c>
      <c r="C41" s="83"/>
      <c r="D41" s="83"/>
      <c r="E41" s="83"/>
      <c r="F41" s="83"/>
      <c r="G41" s="83"/>
      <c r="H41" s="83"/>
      <c r="I41" s="84"/>
    </row>
    <row r="42" spans="1:9" ht="12.75">
      <c r="A42" s="40"/>
      <c r="B42" s="44"/>
      <c r="C42" s="16"/>
      <c r="D42" s="17"/>
      <c r="E42" s="17"/>
      <c r="G42" s="18"/>
      <c r="H42" s="19"/>
      <c r="I42" s="19"/>
    </row>
    <row r="43" spans="1:9" ht="25.5">
      <c r="A43" s="40"/>
      <c r="B43" s="45" t="s">
        <v>63</v>
      </c>
      <c r="C43" s="16"/>
      <c r="D43" s="17"/>
      <c r="E43" s="17"/>
      <c r="G43" s="18"/>
      <c r="H43" s="19"/>
      <c r="I43" s="19"/>
    </row>
    <row r="44" spans="5:9" ht="12.75">
      <c r="E44" s="6"/>
      <c r="H44" s="7"/>
      <c r="I44" s="7"/>
    </row>
  </sheetData>
  <mergeCells count="4">
    <mergeCell ref="A1:I1"/>
    <mergeCell ref="B39:H39"/>
    <mergeCell ref="B40:H40"/>
    <mergeCell ref="B41:I41"/>
  </mergeCells>
  <printOptions/>
  <pageMargins left="0.7" right="0.7" top="0.75" bottom="0.75" header="0.3" footer="0.3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Cenová nabídka</dc:subject>
  <dc:creator>Jan Rydlo</dc:creator>
  <cp:keywords/>
  <dc:description/>
  <cp:lastModifiedBy>Vladislava Blahová</cp:lastModifiedBy>
  <cp:lastPrinted>2024-05-16T12:31:39Z</cp:lastPrinted>
  <dcterms:created xsi:type="dcterms:W3CDTF">2002-08-06T11:13:46Z</dcterms:created>
  <dcterms:modified xsi:type="dcterms:W3CDTF">2024-05-31T05:13:26Z</dcterms:modified>
  <cp:category/>
  <cp:version/>
  <cp:contentType/>
  <cp:contentStatus/>
</cp:coreProperties>
</file>