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příloha č. 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<sst xmlns="http://schemas.openxmlformats.org/spreadsheetml/2006/main" count="233" uniqueCount="128">
  <si>
    <t>SOUPIS OSOBNÍCH OCHRANNÝCH PRACOVNÍCH PROSTŘEDKŮ 2024/2025</t>
  </si>
  <si>
    <t>Obor/profese</t>
  </si>
  <si>
    <t>Název zboží</t>
  </si>
  <si>
    <t>Specifikace nabídky</t>
  </si>
  <si>
    <t>Velikost</t>
  </si>
  <si>
    <t>Počet kusů</t>
  </si>
  <si>
    <t>Jednotková cena v Kč (bez DPH)</t>
  </si>
  <si>
    <r>
      <t xml:space="preserve">Celková cenová nabídka </t>
    </r>
    <r>
      <rPr>
        <b/>
        <u val="single"/>
        <sz val="12"/>
        <color rgb="FF000000"/>
        <rFont val="Times New Roman"/>
        <family val="1"/>
      </rPr>
      <t xml:space="preserve">za námi stanovený </t>
    </r>
    <r>
      <rPr>
        <b/>
        <sz val="12"/>
        <color rgb="FF000000"/>
        <rFont val="Times New Roman"/>
        <family val="1"/>
      </rPr>
      <t>počet kusů v Kč (bez DPH)</t>
    </r>
  </si>
  <si>
    <t>Pracovní blůza - modro-černé</t>
  </si>
  <si>
    <t>Pracovní kalhoty s laclem - modro-černé</t>
  </si>
  <si>
    <t>Pracovní bunda - modro-černá</t>
  </si>
  <si>
    <t>Zahradník/Zahradnické práce</t>
  </si>
  <si>
    <t xml:space="preserve">Pracovní boty kožené - černá </t>
  </si>
  <si>
    <t>anatomicky tvarovaná kožená stélka, protiskluzová podešev, svrchní materiál kůže, certifikovaná</t>
  </si>
  <si>
    <t>Pracovní kalhoty s laclem - zelená kombinace zelená světlá a tmavá</t>
  </si>
  <si>
    <t>Pracovní blůza - zelená kombinace zelená světlá a tmavá</t>
  </si>
  <si>
    <t>Gumové holínky černá</t>
  </si>
  <si>
    <t>antistatické vysoké holínky, voděodolný svršek, PVC a nitril odolný, podrážka s hlubokým dezénem, protiskluzová</t>
  </si>
  <si>
    <t>Agropodnikání</t>
  </si>
  <si>
    <t>anatomicky tvarovaná kožená stélka, protiskluzová podešev, nastavitelná šíře obuvi, zadní pásek, certifikovaná</t>
  </si>
  <si>
    <t>Dámská polokošile - světle zelená</t>
  </si>
  <si>
    <t>Dámská mikina - světle zelená</t>
  </si>
  <si>
    <t>Kšilt - černá</t>
  </si>
  <si>
    <t>Cukrář</t>
  </si>
  <si>
    <t>Dámská polokošile - bílá</t>
  </si>
  <si>
    <t>Dámská mikina - bílá</t>
  </si>
  <si>
    <t>Pekař</t>
  </si>
  <si>
    <t>Kuchař-číšník</t>
  </si>
  <si>
    <t>Pracovní kuchařská ochranná obuv - černá</t>
  </si>
  <si>
    <t>Kuchařské kalhoty - černá</t>
  </si>
  <si>
    <t>v pase na gumu a vázání, střih UNISEX, 2 boční kapsy</t>
  </si>
  <si>
    <t>Kuchařský rondon - černá</t>
  </si>
  <si>
    <t>stejný vzor jako kuchařský šátek</t>
  </si>
  <si>
    <t>stejný vzor jako zástěra s laclem</t>
  </si>
  <si>
    <t>Gumové holínky - bílá</t>
  </si>
  <si>
    <t>Kalmuk</t>
  </si>
  <si>
    <t>řeznický kabát s dlouhým rukávem</t>
  </si>
  <si>
    <t>Pracovní čepice basseballového typu - bílá</t>
  </si>
  <si>
    <t>bavlna + polyester</t>
  </si>
  <si>
    <t>UNI velikost</t>
  </si>
  <si>
    <t>ŽÁCI</t>
  </si>
  <si>
    <t>Příloha č. 2</t>
  </si>
  <si>
    <t>Opravář</t>
  </si>
  <si>
    <t>Pracovní boty kožené - černá/šedá</t>
  </si>
  <si>
    <t>anatomicky tvarovaná kožená stélka, protiskluzová podešev, materiál tužinka, materiál stélky proti propichu, svrchní materiál kůže, certifikovaná</t>
  </si>
  <si>
    <t>Pracovní čepice basseballového typu - hnědá/tmavě hnědá</t>
  </si>
  <si>
    <t>100% bavlna, nastavitelná velikost, na čepici logo školy</t>
  </si>
  <si>
    <t>Pracovní čepice baseballového typy - zelená/černá</t>
  </si>
  <si>
    <t>anatomicky tvarovaná kožená stélka, protiskluzová podešev, svrchní materiál kůže, certifikovaná, materiál tužinka, materiál stélky proti propichu</t>
  </si>
  <si>
    <t>Cukrářka</t>
  </si>
  <si>
    <t>Zdravotní sandály - bílá</t>
  </si>
  <si>
    <t>Kalhoty - bílá</t>
  </si>
  <si>
    <t>100% bavlna, v pase na gumu a vázání, UNISEX střih, 2 boční kapsy</t>
  </si>
  <si>
    <t>Zástěra - bílá</t>
  </si>
  <si>
    <t>textilní zástěra do pasu</t>
  </si>
  <si>
    <t>Pánská polokošile - bílá</t>
  </si>
  <si>
    <t>Pánská mikina - bílá</t>
  </si>
  <si>
    <t>Pekařka</t>
  </si>
  <si>
    <t>Prodavačka</t>
  </si>
  <si>
    <t>Zdravotní sandály - černá</t>
  </si>
  <si>
    <t>Kalhoty - černá</t>
  </si>
  <si>
    <t>Prodavač</t>
  </si>
  <si>
    <t>Pánská polokošile - světle zelená</t>
  </si>
  <si>
    <t>Pánská mikina - světle zelená</t>
  </si>
  <si>
    <t>plná vyztužená špička, protiskluzová podešev, plná pata</t>
  </si>
  <si>
    <t>kuchařský rondon dvouřadý, UNISEX střih, dlouhý rukáv, logo školy - jablíčko - na "srdci"</t>
  </si>
  <si>
    <t>Zástěra s laclem - černá - vzor s kuchařskou tematikou</t>
  </si>
  <si>
    <t>Kuchařský šátek - černá - vzor s kuchařskou tematikou</t>
  </si>
  <si>
    <t>Kuchařka-číšnice</t>
  </si>
  <si>
    <t>antistatické vysoké holínky, PVC a nitril odolný působení rostlinných i živočišných tuků</t>
  </si>
  <si>
    <t>Řeznické kalhoty - Pepito</t>
  </si>
  <si>
    <t>Zástěra gumotextilní - bílá</t>
  </si>
  <si>
    <t>Protiřezné rukavice</t>
  </si>
  <si>
    <t>Protiřezná zástěra</t>
  </si>
  <si>
    <t>Přilba - bílá</t>
  </si>
  <si>
    <t>Řezník-uzenář</t>
  </si>
  <si>
    <t>1x 42, 1x 44</t>
  </si>
  <si>
    <t>1x 58, 1x 54</t>
  </si>
  <si>
    <t>1x 43, 1x 42, 1x 40,5</t>
  </si>
  <si>
    <t>1x 50, 1x 46, 1x 44</t>
  </si>
  <si>
    <t>1x 41, 1x 37, 2x 39, 1x 37,5, 1x 40, 3x 38</t>
  </si>
  <si>
    <t>2x 48, 1x 56, 2x 42, 1x50, 1x 54, 1x 52, 1x 44</t>
  </si>
  <si>
    <t>2x 48, 1x 56, 1x 46, 2x 42, 1x 54, 1x 52, 1x 44</t>
  </si>
  <si>
    <t>1x 44, 1x 41, 1x 42</t>
  </si>
  <si>
    <t>1x 54, 1x 62, 1x 44</t>
  </si>
  <si>
    <t>2x 40, 2x 41, 1x 43, 1x 42, 1x 38, 1x 36</t>
  </si>
  <si>
    <t>2x 62, 3x 48, 1x 66, 1x 52, 1x 44</t>
  </si>
  <si>
    <t>1x 47,  1x 44, 1x 42,5, 1x 42</t>
  </si>
  <si>
    <t>1x 64, 1x 48, 1x 56, 1x 50</t>
  </si>
  <si>
    <t>2x 37, 3x 37,5, 1x 34, 7x 39, 3x 38, 6x 40, 1x 41, 2x 36, 1x 44</t>
  </si>
  <si>
    <t>3x 44, 2x 56, 2x 58, 2x 40, 3x 52, 2x 50, 3x 42, 6x 48, 2x 46, 1x 60</t>
  </si>
  <si>
    <t>4x 44, 2x 56, 2x 58, 2x 40, 3x 52, 1x 50, 3x 42, 6x 48, 2x 46, 1x 60</t>
  </si>
  <si>
    <t>4x 44, 2x 56, 2x 58, 2x 40, 3x 52, 1x 50, 3x 42, 7x 48, 2x 46, 1x 60</t>
  </si>
  <si>
    <t>4x 46, 2x 48, 4x 50, 1x 42, 2x 58, 1x 52, 1x 64, 1x 54, 1x 44</t>
  </si>
  <si>
    <t>6x 46, 1x 52, 2x 42, 2x 58, 3x 50, 1x 64, 1x 54, 1x 44</t>
  </si>
  <si>
    <t>2x 42,5, 1x 41,5, 4x 43, 2x 44, 3x 42, 1x 41, 1x 46, 1x 40, 1x 45, 1x 43,5</t>
  </si>
  <si>
    <t>2x 40, 3x 45, 1x 36, 2x 37, 5x 39, 2x 42, 2x 41, 1x 38,5, 4x 44, 1x 43,1x 37,5</t>
  </si>
  <si>
    <t>5x 50, 6x 44, 4x 46, 5x 48, 1x 40, 1x 54, 1x 62, 1x 64</t>
  </si>
  <si>
    <t>5x 50, 5x 44, 5x 46, 5x 48, 1x 40, 1x 54, 1x 62, 1x 60</t>
  </si>
  <si>
    <t>2x 40, 3x 45, 1x 36, 2x 37, 5x 39, 3x 42, 2x 41, 1x 38,5, 4x 44, 1x 37,5</t>
  </si>
  <si>
    <t>7x 38, 1x 43, 1x 36, 7x 39, 5x 40, 1x 41, 2x 42, 2x 37</t>
  </si>
  <si>
    <t>5x 46, 2x 56, 5x 44, 5x 48, 2x 52, 1x 38, 1x 64, 2x 40, 1x 50, 1x 42, 1x 58</t>
  </si>
  <si>
    <t>1x 44, 2x 42, 4x 39, 2x 40, 4x 43, 1x 45, 1x 38, 1x 46</t>
  </si>
  <si>
    <t>1x 54, 3x 48, 6x 50, 1x 46, 2x 56, 1x 42, 2x 52</t>
  </si>
  <si>
    <t>1x 54, 4x 48, 5x 50, 1x 46, 2x 56, 1x 42, 2x 52</t>
  </si>
  <si>
    <t>12x 43, 6x 45, 4x 47, 5x 44, 7x 41, 7x 42, 3x 42,5, 4x 46, 1x 39, 1x 38, 2x 41,5</t>
  </si>
  <si>
    <t>1x 68, 12x 50, 8x 48, 5x 54, 3x 44, 4x 56, 8x 46, 4x 58, 1x 60, 2x 52, 2x 42, 1x 62, 1x 66</t>
  </si>
  <si>
    <t>2x 62, 10x 50, 8x 48, 5x 54, 4x 44, 4x 56, 9x 46, 4x 58, 1x 60, 2x 52, 2x 42, 1x 66</t>
  </si>
  <si>
    <t>100% bavlna, gramáž min. 260g/2m, v pase na gumu (elastický pas), reflexní pruhy, nastavitelná délka nohavic, zesílená oblast kolen, UNISEX střih, 2 boční kapsy, 2 zadní kapsy, 1 kapsa na nohavicích, 1 náprsní kapsa</t>
  </si>
  <si>
    <t>100% bavlna, gramáž min. 260g/m2, v pase na gumu (elastický pas), reflexní pruhy, zapínání na zip (krytý légou), odepínatelné rukávy, zesílené lokty a ramena, UNISEX střih, 2 přední kapsy, 2 náprsní kapsy, na jedné náprsní kapse logo školy</t>
  </si>
  <si>
    <t>100% polyester, gramáž min. 190g/m2, zateplená, voděodolná, na zip, s kapucí (odnímatelná), reflexní doplňky, 2 boční kapsy, 2 náprsní kapsy</t>
  </si>
  <si>
    <t>100% bavlna, gramáž min. 260g/m2, v pase na gumu, reflexní pruhy, nastavitelná délka nohavic, zesílená oblast kolen, UNISEX střih, 2 boční kapsy a 2 zadní kapsy, 1 kapsa na nohavicích, 1 náprsní kapsa</t>
  </si>
  <si>
    <t>100% polyester, gramáž min. 190g/m2, zateplená, voděodolná, na zip, s odnímatelnou kapucí, reflexní doplňky, 2 boční kapsy, 2 náprsní kapsy</t>
  </si>
  <si>
    <t>100% bavlna, gramáž min. 260g/m2, reflexní pruhy, zapínání na zip, odepínatelné rukávy, zesílené lokty a ramena, UNISEX střih, 2 přední kapsy, 2 náprsní kapsy, na jedné náprsní kapse logo školy</t>
  </si>
  <si>
    <t>100% bavlna, gramáž min. 190g/m2, krátký rukáv, logo školy - jablíčko - na "srdci"</t>
  </si>
  <si>
    <t>100% PES, fleece, gramáž min. 280g/m2, projmutí v pase, celopropínací, protižmolková úprava, logo školy - jablíčko - na "srdci"</t>
  </si>
  <si>
    <t>100% PES, fleece, gramáž min. 280g/m2, celopropínací, protižmolková úprava, logo školy - jablíčko - na "srdci"</t>
  </si>
  <si>
    <t>100% bavlna, gramáž min. 190g/m2, límec a rukávy zakončeny žebrovým úpletem, transparentní knoflíky v barvě materiálu, logo školy - jablíčko - na "srdci"</t>
  </si>
  <si>
    <t>100% bavlna, gramáž min. 280g/m2, nastavitelná velikost, lehce prohnutý kšilt, froté potící páska</t>
  </si>
  <si>
    <t>100% bavlna, gramáž min. 215g/m2, 2 přední klínové kapsy</t>
  </si>
  <si>
    <t>100% polyester, voděodolná, gramáž min. 340g/m2</t>
  </si>
  <si>
    <t xml:space="preserve"> </t>
  </si>
  <si>
    <t>součet</t>
  </si>
  <si>
    <t>sazba DPH …….%, výše DPH</t>
  </si>
  <si>
    <t>CENA CELKEM s DPH</t>
  </si>
  <si>
    <t>logo:</t>
  </si>
  <si>
    <t xml:space="preserve">CENA CELKEM bez DPH 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</si>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</sst>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 applyProtection="1">
      <alignment horizontal="right" vertical="center" wrapText="1"/>
      <protection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10" fillId="2" borderId="12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77</xdr:row>
      <xdr:rowOff>190500</xdr:rowOff>
    </xdr:from>
    <xdr:to>
      <xdr:col>1</xdr:col>
      <xdr:colOff>2438400</xdr:colOff>
      <xdr:row>89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3863875"/>
          <a:ext cx="2381250" cy="2162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 topLeftCell="A73">
      <selection activeCell="J64" sqref="J64"/>
    </sheetView>
  </sheetViews>
  <sheetFormatPr defaultColWidth="9.140625" defaultRowHeight="15"/>
  <cols>
    <col min="1" max="1" width="19.00390625" style="0" customWidth="1"/>
    <col min="2" max="2" width="38.421875" style="0" customWidth="1"/>
    <col min="3" max="3" width="28.7109375" style="0" customWidth="1"/>
    <col min="4" max="4" width="23.8515625" style="26" customWidth="1"/>
    <col min="5" max="5" width="21.28125" style="27" customWidth="1"/>
    <col min="6" max="6" width="30.7109375" style="27" customWidth="1"/>
    <col min="7" max="7" width="20.7109375" style="0" customWidth="1"/>
  </cols>
  <sheetData>
    <row r="1" spans="1:7" ht="15.75">
      <c r="A1" s="1" t="s">
        <v>41</v>
      </c>
      <c r="B1" s="2"/>
      <c r="C1" s="2"/>
      <c r="D1" s="3"/>
      <c r="E1" s="4"/>
      <c r="F1" s="4"/>
      <c r="G1" s="2"/>
    </row>
    <row r="2" spans="1:7" ht="15.75">
      <c r="A2" s="2"/>
      <c r="B2" s="5"/>
      <c r="C2" s="2"/>
      <c r="D2" s="3"/>
      <c r="E2" s="4"/>
      <c r="F2" s="4"/>
      <c r="G2" s="2"/>
    </row>
    <row r="3" spans="1:7" ht="15.75">
      <c r="A3" s="2"/>
      <c r="B3" s="53" t="s">
        <v>0</v>
      </c>
      <c r="C3" s="53"/>
      <c r="D3" s="53"/>
      <c r="E3" s="53"/>
      <c r="F3" s="53"/>
      <c r="G3" s="53"/>
    </row>
    <row r="4" spans="1:7" ht="15.75">
      <c r="A4" s="2"/>
      <c r="B4" s="53" t="s">
        <v>40</v>
      </c>
      <c r="C4" s="53"/>
      <c r="D4" s="53"/>
      <c r="E4" s="53"/>
      <c r="F4" s="53"/>
      <c r="G4" s="53"/>
    </row>
    <row r="5" spans="1:7" ht="16.5" thickBot="1">
      <c r="A5" s="2"/>
      <c r="B5" s="6"/>
      <c r="C5" s="2"/>
      <c r="D5" s="3"/>
      <c r="E5" s="4"/>
      <c r="F5" s="4"/>
      <c r="G5" s="2"/>
    </row>
    <row r="6" spans="1:12" ht="90.75" customHeight="1" thickBot="1" thickTop="1">
      <c r="A6" s="11" t="s">
        <v>1</v>
      </c>
      <c r="B6" s="7" t="s">
        <v>2</v>
      </c>
      <c r="C6" s="8" t="s">
        <v>3</v>
      </c>
      <c r="D6" s="8" t="s">
        <v>4</v>
      </c>
      <c r="E6" s="7" t="s">
        <v>5</v>
      </c>
      <c r="F6" s="9" t="s">
        <v>6</v>
      </c>
      <c r="G6" s="10" t="s">
        <v>7</v>
      </c>
      <c r="H6" s="50"/>
      <c r="I6" s="51"/>
      <c r="J6" s="51"/>
      <c r="K6" s="51"/>
      <c r="L6" s="51"/>
    </row>
    <row r="7" spans="1:12" ht="79.5" thickBot="1">
      <c r="A7" s="56" t="s">
        <v>42</v>
      </c>
      <c r="B7" s="12" t="s">
        <v>43</v>
      </c>
      <c r="C7" s="13" t="s">
        <v>44</v>
      </c>
      <c r="D7" s="17" t="s">
        <v>105</v>
      </c>
      <c r="E7" s="15">
        <v>52</v>
      </c>
      <c r="F7" s="57">
        <v>0</v>
      </c>
      <c r="G7" s="58">
        <f>E7*F7</f>
        <v>0</v>
      </c>
      <c r="H7" s="50"/>
      <c r="I7" s="51"/>
      <c r="J7" s="51"/>
      <c r="K7" s="51"/>
      <c r="L7" s="51"/>
    </row>
    <row r="8" spans="1:12" ht="126.75" thickBot="1">
      <c r="A8" s="56"/>
      <c r="B8" s="12" t="s">
        <v>9</v>
      </c>
      <c r="C8" s="13" t="s">
        <v>108</v>
      </c>
      <c r="D8" s="17" t="s">
        <v>106</v>
      </c>
      <c r="E8" s="15">
        <v>52</v>
      </c>
      <c r="F8" s="57">
        <v>0</v>
      </c>
      <c r="G8" s="58">
        <f aca="true" t="shared" si="0" ref="G8:G11">E8*F8</f>
        <v>0</v>
      </c>
      <c r="H8" s="50"/>
      <c r="I8" s="51"/>
      <c r="J8" s="51"/>
      <c r="K8" s="51"/>
      <c r="L8" s="51"/>
    </row>
    <row r="9" spans="1:12" ht="142.5" thickBot="1">
      <c r="A9" s="56"/>
      <c r="B9" s="16" t="s">
        <v>8</v>
      </c>
      <c r="C9" s="13" t="s">
        <v>109</v>
      </c>
      <c r="D9" s="17" t="s">
        <v>107</v>
      </c>
      <c r="E9" s="17">
        <v>52</v>
      </c>
      <c r="F9" s="59">
        <v>0</v>
      </c>
      <c r="G9" s="58">
        <f t="shared" si="0"/>
        <v>0</v>
      </c>
      <c r="H9" s="50"/>
      <c r="I9" s="51"/>
      <c r="J9" s="51"/>
      <c r="K9" s="51"/>
      <c r="L9" s="51"/>
    </row>
    <row r="10" spans="1:12" ht="93.75" customHeight="1" thickBot="1">
      <c r="A10" s="56"/>
      <c r="B10" s="12" t="s">
        <v>10</v>
      </c>
      <c r="C10" s="13" t="s">
        <v>110</v>
      </c>
      <c r="D10" s="17" t="s">
        <v>107</v>
      </c>
      <c r="E10" s="17">
        <v>52</v>
      </c>
      <c r="F10" s="59">
        <v>0</v>
      </c>
      <c r="G10" s="58">
        <f t="shared" si="0"/>
        <v>0</v>
      </c>
      <c r="H10" s="50"/>
      <c r="I10" s="51"/>
      <c r="J10" s="51"/>
      <c r="K10" s="51"/>
      <c r="L10" s="51"/>
    </row>
    <row r="11" spans="1:12" ht="31.5" customHeight="1" thickBot="1">
      <c r="A11" s="56"/>
      <c r="B11" s="12" t="s">
        <v>45</v>
      </c>
      <c r="C11" s="13" t="s">
        <v>46</v>
      </c>
      <c r="D11" s="14" t="s">
        <v>39</v>
      </c>
      <c r="E11" s="17">
        <v>52</v>
      </c>
      <c r="F11" s="59">
        <v>0</v>
      </c>
      <c r="G11" s="58">
        <f t="shared" si="0"/>
        <v>0</v>
      </c>
      <c r="H11" s="18"/>
      <c r="I11" s="19"/>
      <c r="J11" s="19"/>
      <c r="K11" s="19"/>
      <c r="L11" s="19"/>
    </row>
    <row r="12" spans="1:12" ht="63.75" thickBot="1">
      <c r="A12" s="52" t="s">
        <v>11</v>
      </c>
      <c r="B12" s="16" t="s">
        <v>12</v>
      </c>
      <c r="C12" s="13" t="s">
        <v>13</v>
      </c>
      <c r="D12" s="17" t="s">
        <v>102</v>
      </c>
      <c r="E12" s="17">
        <v>16</v>
      </c>
      <c r="F12" s="59">
        <v>0</v>
      </c>
      <c r="G12" s="58">
        <f aca="true" t="shared" si="1" ref="G12:G28">E12*F12</f>
        <v>0</v>
      </c>
      <c r="H12" s="50"/>
      <c r="I12" s="51"/>
      <c r="J12" s="51"/>
      <c r="K12" s="51"/>
      <c r="L12" s="51"/>
    </row>
    <row r="13" spans="1:12" ht="111" thickBot="1">
      <c r="A13" s="52"/>
      <c r="B13" s="12" t="s">
        <v>14</v>
      </c>
      <c r="C13" s="13" t="s">
        <v>111</v>
      </c>
      <c r="D13" s="17" t="s">
        <v>103</v>
      </c>
      <c r="E13" s="17">
        <v>16</v>
      </c>
      <c r="F13" s="59">
        <v>0</v>
      </c>
      <c r="G13" s="58">
        <f t="shared" si="1"/>
        <v>0</v>
      </c>
      <c r="H13" s="54" t="s">
        <v>121</v>
      </c>
      <c r="I13" s="55"/>
      <c r="J13" s="55"/>
      <c r="K13" s="55"/>
      <c r="L13" s="55"/>
    </row>
    <row r="14" spans="1:12" ht="142.5" thickBot="1">
      <c r="A14" s="52"/>
      <c r="B14" s="12" t="s">
        <v>15</v>
      </c>
      <c r="C14" s="13" t="s">
        <v>109</v>
      </c>
      <c r="D14" s="17" t="s">
        <v>104</v>
      </c>
      <c r="E14" s="17">
        <v>16</v>
      </c>
      <c r="F14" s="59">
        <v>0</v>
      </c>
      <c r="G14" s="58">
        <f t="shared" si="1"/>
        <v>0</v>
      </c>
      <c r="H14" s="50"/>
      <c r="I14" s="51"/>
      <c r="J14" s="51"/>
      <c r="K14" s="51"/>
      <c r="L14" s="51"/>
    </row>
    <row r="15" spans="1:12" ht="79.5" thickBot="1">
      <c r="A15" s="52"/>
      <c r="B15" s="12" t="s">
        <v>16</v>
      </c>
      <c r="C15" s="13" t="s">
        <v>17</v>
      </c>
      <c r="D15" s="17" t="s">
        <v>102</v>
      </c>
      <c r="E15" s="17">
        <v>16</v>
      </c>
      <c r="F15" s="59">
        <v>0</v>
      </c>
      <c r="G15" s="58">
        <f t="shared" si="1"/>
        <v>0</v>
      </c>
      <c r="H15" s="28"/>
      <c r="I15" s="29"/>
      <c r="J15" s="29"/>
      <c r="K15" s="29"/>
      <c r="L15" s="29"/>
    </row>
    <row r="16" spans="1:12" ht="95.25" thickBot="1">
      <c r="A16" s="52"/>
      <c r="B16" s="12" t="s">
        <v>10</v>
      </c>
      <c r="C16" s="13" t="s">
        <v>112</v>
      </c>
      <c r="D16" s="17" t="s">
        <v>104</v>
      </c>
      <c r="E16" s="17">
        <v>16</v>
      </c>
      <c r="F16" s="59">
        <v>0</v>
      </c>
      <c r="G16" s="58">
        <f t="shared" si="1"/>
        <v>0</v>
      </c>
      <c r="H16" s="50"/>
      <c r="I16" s="51"/>
      <c r="J16" s="51"/>
      <c r="K16" s="51"/>
      <c r="L16" s="51"/>
    </row>
    <row r="17" spans="1:12" ht="79.5" thickBot="1">
      <c r="A17" s="52" t="s">
        <v>18</v>
      </c>
      <c r="B17" s="16" t="s">
        <v>12</v>
      </c>
      <c r="C17" s="13" t="s">
        <v>48</v>
      </c>
      <c r="D17" s="17" t="s">
        <v>96</v>
      </c>
      <c r="E17" s="17">
        <v>24</v>
      </c>
      <c r="F17" s="60">
        <v>0</v>
      </c>
      <c r="G17" s="58">
        <f t="shared" si="1"/>
        <v>0</v>
      </c>
      <c r="H17" s="50"/>
      <c r="I17" s="51"/>
      <c r="J17" s="51"/>
      <c r="K17" s="51"/>
      <c r="L17" s="51"/>
    </row>
    <row r="18" spans="1:12" ht="111" thickBot="1">
      <c r="A18" s="52"/>
      <c r="B18" s="12" t="s">
        <v>14</v>
      </c>
      <c r="C18" s="13" t="s">
        <v>111</v>
      </c>
      <c r="D18" s="17" t="s">
        <v>97</v>
      </c>
      <c r="E18" s="17">
        <v>24</v>
      </c>
      <c r="F18" s="60">
        <v>0</v>
      </c>
      <c r="G18" s="58">
        <f t="shared" si="1"/>
        <v>0</v>
      </c>
      <c r="H18" s="50"/>
      <c r="I18" s="51"/>
      <c r="J18" s="51"/>
      <c r="K18" s="51"/>
      <c r="L18" s="51"/>
    </row>
    <row r="19" spans="1:12" ht="126.75" thickBot="1">
      <c r="A19" s="52"/>
      <c r="B19" s="12" t="s">
        <v>15</v>
      </c>
      <c r="C19" s="13" t="s">
        <v>113</v>
      </c>
      <c r="D19" s="17" t="s">
        <v>98</v>
      </c>
      <c r="E19" s="17">
        <v>24</v>
      </c>
      <c r="F19" s="60">
        <v>0</v>
      </c>
      <c r="G19" s="58">
        <f t="shared" si="1"/>
        <v>0</v>
      </c>
      <c r="H19" s="50"/>
      <c r="I19" s="51"/>
      <c r="J19" s="51"/>
      <c r="K19" s="51"/>
      <c r="L19" s="51"/>
    </row>
    <row r="20" spans="1:12" ht="78" customHeight="1" thickBot="1">
      <c r="A20" s="52"/>
      <c r="B20" s="21" t="s">
        <v>10</v>
      </c>
      <c r="C20" s="13" t="s">
        <v>112</v>
      </c>
      <c r="D20" s="17" t="s">
        <v>98</v>
      </c>
      <c r="E20" s="17">
        <v>24</v>
      </c>
      <c r="F20" s="59">
        <v>0</v>
      </c>
      <c r="G20" s="58">
        <f t="shared" si="1"/>
        <v>0</v>
      </c>
      <c r="H20" s="50"/>
      <c r="I20" s="51"/>
      <c r="J20" s="51"/>
      <c r="K20" s="51"/>
      <c r="L20" s="51"/>
    </row>
    <row r="21" spans="1:12" ht="79.5" thickBot="1">
      <c r="A21" s="52"/>
      <c r="B21" s="12" t="s">
        <v>16</v>
      </c>
      <c r="C21" s="13" t="s">
        <v>17</v>
      </c>
      <c r="D21" s="17" t="s">
        <v>99</v>
      </c>
      <c r="E21" s="17">
        <v>24</v>
      </c>
      <c r="F21" s="59">
        <v>0</v>
      </c>
      <c r="G21" s="58">
        <f t="shared" si="1"/>
        <v>0</v>
      </c>
      <c r="H21" s="50"/>
      <c r="I21" s="51"/>
      <c r="J21" s="51"/>
      <c r="K21" s="51"/>
      <c r="L21" s="51"/>
    </row>
    <row r="22" spans="1:12" ht="33" customHeight="1" thickBot="1">
      <c r="A22" s="52"/>
      <c r="B22" s="12" t="s">
        <v>47</v>
      </c>
      <c r="C22" s="13" t="s">
        <v>46</v>
      </c>
      <c r="D22" s="14" t="s">
        <v>39</v>
      </c>
      <c r="E22" s="17">
        <v>24</v>
      </c>
      <c r="F22" s="59">
        <v>0</v>
      </c>
      <c r="G22" s="58">
        <f t="shared" si="1"/>
        <v>0</v>
      </c>
      <c r="H22" s="28"/>
      <c r="I22" s="29"/>
      <c r="J22" s="29"/>
      <c r="K22" s="29"/>
      <c r="L22" s="29"/>
    </row>
    <row r="23" spans="1:12" ht="63.75" thickBot="1">
      <c r="A23" s="52" t="s">
        <v>49</v>
      </c>
      <c r="B23" s="16" t="s">
        <v>50</v>
      </c>
      <c r="C23" s="13" t="s">
        <v>19</v>
      </c>
      <c r="D23" s="17" t="s">
        <v>89</v>
      </c>
      <c r="E23" s="17">
        <v>26</v>
      </c>
      <c r="F23" s="59">
        <v>0</v>
      </c>
      <c r="G23" s="58">
        <f t="shared" si="1"/>
        <v>0</v>
      </c>
      <c r="H23" s="50"/>
      <c r="I23" s="51"/>
      <c r="J23" s="51"/>
      <c r="K23" s="51"/>
      <c r="L23" s="51"/>
    </row>
    <row r="24" spans="1:12" ht="48" thickBot="1">
      <c r="A24" s="52"/>
      <c r="B24" s="12" t="s">
        <v>51</v>
      </c>
      <c r="C24" s="13" t="s">
        <v>52</v>
      </c>
      <c r="D24" s="17" t="s">
        <v>90</v>
      </c>
      <c r="E24" s="17">
        <v>26</v>
      </c>
      <c r="F24" s="59">
        <v>0</v>
      </c>
      <c r="G24" s="58">
        <f t="shared" si="1"/>
        <v>0</v>
      </c>
      <c r="H24" s="50"/>
      <c r="I24" s="51"/>
      <c r="J24" s="51"/>
      <c r="K24" s="51"/>
      <c r="L24" s="51"/>
    </row>
    <row r="25" spans="1:12" ht="48" thickBot="1">
      <c r="A25" s="52"/>
      <c r="B25" s="12" t="s">
        <v>24</v>
      </c>
      <c r="C25" s="13" t="s">
        <v>114</v>
      </c>
      <c r="D25" s="17" t="s">
        <v>91</v>
      </c>
      <c r="E25" s="17">
        <v>26</v>
      </c>
      <c r="F25" s="59">
        <v>0</v>
      </c>
      <c r="G25" s="58">
        <f t="shared" si="1"/>
        <v>0</v>
      </c>
      <c r="H25" s="50"/>
      <c r="I25" s="51"/>
      <c r="J25" s="51"/>
      <c r="K25" s="51"/>
      <c r="L25" s="51"/>
    </row>
    <row r="26" spans="1:12" ht="79.5" thickBot="1">
      <c r="A26" s="52"/>
      <c r="B26" s="12" t="s">
        <v>25</v>
      </c>
      <c r="C26" s="13" t="s">
        <v>115</v>
      </c>
      <c r="D26" s="17" t="s">
        <v>92</v>
      </c>
      <c r="E26" s="17">
        <v>26</v>
      </c>
      <c r="F26" s="59">
        <v>0</v>
      </c>
      <c r="G26" s="58">
        <f t="shared" si="1"/>
        <v>0</v>
      </c>
      <c r="H26" s="50"/>
      <c r="I26" s="51"/>
      <c r="J26" s="51"/>
      <c r="K26" s="51"/>
      <c r="L26" s="51"/>
    </row>
    <row r="27" spans="1:12" ht="32.25" thickBot="1">
      <c r="A27" s="52"/>
      <c r="B27" s="16" t="s">
        <v>37</v>
      </c>
      <c r="C27" s="13" t="s">
        <v>38</v>
      </c>
      <c r="D27" s="14" t="s">
        <v>39</v>
      </c>
      <c r="E27" s="17">
        <v>26</v>
      </c>
      <c r="F27" s="59">
        <v>0</v>
      </c>
      <c r="G27" s="58">
        <f t="shared" si="1"/>
        <v>0</v>
      </c>
      <c r="H27" s="50"/>
      <c r="I27" s="51"/>
      <c r="J27" s="51"/>
      <c r="K27" s="51"/>
      <c r="L27" s="51"/>
    </row>
    <row r="28" spans="1:12" ht="16.5" thickBot="1">
      <c r="A28" s="52"/>
      <c r="B28" s="12" t="s">
        <v>53</v>
      </c>
      <c r="C28" s="13" t="s">
        <v>54</v>
      </c>
      <c r="D28" s="14" t="s">
        <v>39</v>
      </c>
      <c r="E28" s="17">
        <v>26</v>
      </c>
      <c r="F28" s="59">
        <v>0</v>
      </c>
      <c r="G28" s="59">
        <f t="shared" si="1"/>
        <v>0</v>
      </c>
      <c r="H28" s="50"/>
      <c r="I28" s="51"/>
      <c r="J28" s="51"/>
      <c r="K28" s="51"/>
      <c r="L28" s="51"/>
    </row>
    <row r="29" spans="1:12" ht="63.75" thickBot="1">
      <c r="A29" s="52" t="s">
        <v>23</v>
      </c>
      <c r="B29" s="16" t="s">
        <v>50</v>
      </c>
      <c r="C29" s="13" t="s">
        <v>19</v>
      </c>
      <c r="D29" s="22" t="s">
        <v>76</v>
      </c>
      <c r="E29" s="17">
        <v>2</v>
      </c>
      <c r="F29" s="59">
        <v>0</v>
      </c>
      <c r="G29" s="58">
        <f aca="true" t="shared" si="2" ref="G29:G66">E29*F29</f>
        <v>0</v>
      </c>
      <c r="H29" s="50"/>
      <c r="I29" s="51"/>
      <c r="J29" s="51"/>
      <c r="K29" s="51"/>
      <c r="L29" s="51"/>
    </row>
    <row r="30" spans="1:12" ht="48" thickBot="1">
      <c r="A30" s="52"/>
      <c r="B30" s="16" t="s">
        <v>51</v>
      </c>
      <c r="C30" s="13" t="s">
        <v>52</v>
      </c>
      <c r="D30" s="14" t="s">
        <v>77</v>
      </c>
      <c r="E30" s="17">
        <v>2</v>
      </c>
      <c r="F30" s="59">
        <v>0</v>
      </c>
      <c r="G30" s="58">
        <f t="shared" si="2"/>
        <v>0</v>
      </c>
      <c r="H30" s="50"/>
      <c r="I30" s="51"/>
      <c r="J30" s="51"/>
      <c r="K30" s="51"/>
      <c r="L30" s="51"/>
    </row>
    <row r="31" spans="1:12" ht="48" thickBot="1">
      <c r="A31" s="52"/>
      <c r="B31" s="16" t="s">
        <v>55</v>
      </c>
      <c r="C31" s="13" t="s">
        <v>114</v>
      </c>
      <c r="D31" s="14" t="s">
        <v>77</v>
      </c>
      <c r="E31" s="17">
        <v>2</v>
      </c>
      <c r="F31" s="59">
        <v>0</v>
      </c>
      <c r="G31" s="58">
        <f t="shared" si="2"/>
        <v>0</v>
      </c>
      <c r="H31" s="50"/>
      <c r="I31" s="51"/>
      <c r="J31" s="51"/>
      <c r="K31" s="51"/>
      <c r="L31" s="51"/>
    </row>
    <row r="32" spans="1:12" ht="79.5" thickBot="1">
      <c r="A32" s="52"/>
      <c r="B32" s="16" t="s">
        <v>56</v>
      </c>
      <c r="C32" s="13" t="s">
        <v>115</v>
      </c>
      <c r="D32" s="14" t="s">
        <v>77</v>
      </c>
      <c r="E32" s="17">
        <v>2</v>
      </c>
      <c r="F32" s="59">
        <v>0</v>
      </c>
      <c r="G32" s="58">
        <f t="shared" si="2"/>
        <v>0</v>
      </c>
      <c r="H32" s="50"/>
      <c r="I32" s="51"/>
      <c r="J32" s="51"/>
      <c r="K32" s="51"/>
      <c r="L32" s="51"/>
    </row>
    <row r="33" spans="1:12" ht="23.25" customHeight="1" thickBot="1">
      <c r="A33" s="52"/>
      <c r="B33" s="16" t="s">
        <v>53</v>
      </c>
      <c r="C33" s="13" t="s">
        <v>54</v>
      </c>
      <c r="D33" s="14" t="s">
        <v>39</v>
      </c>
      <c r="E33" s="17">
        <v>2</v>
      </c>
      <c r="F33" s="59">
        <v>0</v>
      </c>
      <c r="G33" s="58">
        <f t="shared" si="2"/>
        <v>0</v>
      </c>
      <c r="H33" s="28"/>
      <c r="I33" s="29"/>
      <c r="J33" s="29"/>
      <c r="K33" s="29"/>
      <c r="L33" s="29"/>
    </row>
    <row r="34" spans="1:12" ht="47.25" customHeight="1" thickBot="1">
      <c r="A34" s="52"/>
      <c r="B34" s="16" t="s">
        <v>37</v>
      </c>
      <c r="C34" s="13" t="s">
        <v>38</v>
      </c>
      <c r="D34" s="14" t="s">
        <v>39</v>
      </c>
      <c r="E34" s="17">
        <v>2</v>
      </c>
      <c r="F34" s="59">
        <v>0</v>
      </c>
      <c r="G34" s="58">
        <f t="shared" si="2"/>
        <v>0</v>
      </c>
      <c r="H34" s="50"/>
      <c r="I34" s="51"/>
      <c r="J34" s="51"/>
      <c r="K34" s="51"/>
      <c r="L34" s="51"/>
    </row>
    <row r="35" spans="1:12" ht="63.75" thickBot="1">
      <c r="A35" s="52" t="s">
        <v>57</v>
      </c>
      <c r="B35" s="16" t="s">
        <v>50</v>
      </c>
      <c r="C35" s="13" t="s">
        <v>19</v>
      </c>
      <c r="D35" s="17" t="s">
        <v>80</v>
      </c>
      <c r="E35" s="17">
        <v>9</v>
      </c>
      <c r="F35" s="59">
        <v>0</v>
      </c>
      <c r="G35" s="58">
        <f t="shared" si="2"/>
        <v>0</v>
      </c>
      <c r="H35" s="50"/>
      <c r="I35" s="51"/>
      <c r="J35" s="51"/>
      <c r="K35" s="51"/>
      <c r="L35" s="51"/>
    </row>
    <row r="36" spans="1:12" ht="48" thickBot="1">
      <c r="A36" s="52"/>
      <c r="B36" s="12" t="s">
        <v>51</v>
      </c>
      <c r="C36" s="13" t="s">
        <v>52</v>
      </c>
      <c r="D36" s="17" t="s">
        <v>81</v>
      </c>
      <c r="E36" s="17">
        <v>9</v>
      </c>
      <c r="F36" s="59">
        <v>0</v>
      </c>
      <c r="G36" s="58">
        <f t="shared" si="2"/>
        <v>0</v>
      </c>
      <c r="H36" s="50"/>
      <c r="I36" s="51"/>
      <c r="J36" s="51"/>
      <c r="K36" s="51"/>
      <c r="L36" s="51"/>
    </row>
    <row r="37" spans="1:12" ht="48" thickBot="1">
      <c r="A37" s="52"/>
      <c r="B37" s="12" t="s">
        <v>24</v>
      </c>
      <c r="C37" s="13" t="s">
        <v>114</v>
      </c>
      <c r="D37" s="17" t="s">
        <v>82</v>
      </c>
      <c r="E37" s="17">
        <v>9</v>
      </c>
      <c r="F37" s="59">
        <v>0</v>
      </c>
      <c r="G37" s="58">
        <f t="shared" si="2"/>
        <v>0</v>
      </c>
      <c r="H37" s="50"/>
      <c r="I37" s="51"/>
      <c r="J37" s="51"/>
      <c r="K37" s="51"/>
      <c r="L37" s="51"/>
    </row>
    <row r="38" spans="1:12" ht="32.25" thickBot="1">
      <c r="A38" s="52"/>
      <c r="B38" s="12" t="s">
        <v>37</v>
      </c>
      <c r="C38" s="13" t="s">
        <v>38</v>
      </c>
      <c r="D38" s="14" t="s">
        <v>39</v>
      </c>
      <c r="E38" s="17">
        <v>9</v>
      </c>
      <c r="F38" s="59">
        <v>0</v>
      </c>
      <c r="G38" s="58">
        <f t="shared" si="2"/>
        <v>0</v>
      </c>
      <c r="H38" s="28"/>
      <c r="I38" s="29"/>
      <c r="J38" s="29"/>
      <c r="K38" s="29"/>
      <c r="L38" s="29"/>
    </row>
    <row r="39" spans="1:12" ht="16.5" thickBot="1">
      <c r="A39" s="52"/>
      <c r="B39" s="12" t="s">
        <v>53</v>
      </c>
      <c r="C39" s="13" t="s">
        <v>54</v>
      </c>
      <c r="D39" s="14" t="s">
        <v>39</v>
      </c>
      <c r="E39" s="17">
        <v>9</v>
      </c>
      <c r="F39" s="59">
        <v>0</v>
      </c>
      <c r="G39" s="58">
        <f t="shared" si="2"/>
        <v>0</v>
      </c>
      <c r="H39" s="28"/>
      <c r="I39" s="29"/>
      <c r="J39" s="29"/>
      <c r="K39" s="29"/>
      <c r="L39" s="29"/>
    </row>
    <row r="40" spans="1:12" ht="84.75" customHeight="1" thickBot="1">
      <c r="A40" s="52"/>
      <c r="B40" s="12" t="s">
        <v>25</v>
      </c>
      <c r="C40" s="13" t="s">
        <v>115</v>
      </c>
      <c r="D40" s="17" t="s">
        <v>82</v>
      </c>
      <c r="E40" s="17">
        <v>9</v>
      </c>
      <c r="F40" s="59">
        <v>0</v>
      </c>
      <c r="G40" s="58">
        <f t="shared" si="2"/>
        <v>0</v>
      </c>
      <c r="H40" s="50"/>
      <c r="I40" s="51"/>
      <c r="J40" s="51"/>
      <c r="K40" s="51"/>
      <c r="L40" s="51"/>
    </row>
    <row r="41" spans="1:7" ht="63.75" thickBot="1">
      <c r="A41" s="45" t="s">
        <v>26</v>
      </c>
      <c r="B41" s="21" t="s">
        <v>50</v>
      </c>
      <c r="C41" s="23" t="s">
        <v>19</v>
      </c>
      <c r="D41" s="24" t="s">
        <v>78</v>
      </c>
      <c r="E41" s="24">
        <v>3</v>
      </c>
      <c r="F41" s="20">
        <v>0</v>
      </c>
      <c r="G41" s="58">
        <f t="shared" si="2"/>
        <v>0</v>
      </c>
    </row>
    <row r="42" spans="1:7" ht="48" thickBot="1">
      <c r="A42" s="46"/>
      <c r="B42" s="21" t="s">
        <v>51</v>
      </c>
      <c r="C42" s="23" t="s">
        <v>52</v>
      </c>
      <c r="D42" s="24" t="s">
        <v>79</v>
      </c>
      <c r="E42" s="24">
        <v>3</v>
      </c>
      <c r="F42" s="20">
        <v>0</v>
      </c>
      <c r="G42" s="58">
        <f t="shared" si="2"/>
        <v>0</v>
      </c>
    </row>
    <row r="43" spans="1:7" ht="48" thickBot="1">
      <c r="A43" s="46"/>
      <c r="B43" s="21" t="s">
        <v>55</v>
      </c>
      <c r="C43" s="23" t="s">
        <v>114</v>
      </c>
      <c r="D43" s="24" t="s">
        <v>79</v>
      </c>
      <c r="E43" s="24">
        <v>3</v>
      </c>
      <c r="F43" s="61">
        <v>0</v>
      </c>
      <c r="G43" s="58">
        <f t="shared" si="2"/>
        <v>0</v>
      </c>
    </row>
    <row r="44" spans="1:7" ht="20.25" customHeight="1" thickBot="1">
      <c r="A44" s="46"/>
      <c r="B44" s="21" t="s">
        <v>37</v>
      </c>
      <c r="C44" s="23" t="s">
        <v>38</v>
      </c>
      <c r="D44" s="24" t="s">
        <v>39</v>
      </c>
      <c r="E44" s="24">
        <v>3</v>
      </c>
      <c r="F44" s="61">
        <v>0</v>
      </c>
      <c r="G44" s="58">
        <f t="shared" si="2"/>
        <v>0</v>
      </c>
    </row>
    <row r="45" spans="1:7" ht="19.5" customHeight="1" thickBot="1">
      <c r="A45" s="46"/>
      <c r="B45" s="21" t="s">
        <v>53</v>
      </c>
      <c r="C45" s="23" t="s">
        <v>54</v>
      </c>
      <c r="D45" s="24" t="s">
        <v>39</v>
      </c>
      <c r="E45" s="24">
        <v>3</v>
      </c>
      <c r="F45" s="61">
        <v>0</v>
      </c>
      <c r="G45" s="58">
        <f t="shared" si="2"/>
        <v>0</v>
      </c>
    </row>
    <row r="46" spans="1:7" ht="63.75" thickBot="1">
      <c r="A46" s="47"/>
      <c r="B46" s="21" t="s">
        <v>56</v>
      </c>
      <c r="C46" s="23" t="s">
        <v>116</v>
      </c>
      <c r="D46" s="24" t="s">
        <v>79</v>
      </c>
      <c r="E46" s="24">
        <v>3</v>
      </c>
      <c r="F46" s="61">
        <v>0</v>
      </c>
      <c r="G46" s="58">
        <f t="shared" si="2"/>
        <v>0</v>
      </c>
    </row>
    <row r="47" spans="1:7" ht="63.75" thickBot="1">
      <c r="A47" s="46" t="s">
        <v>58</v>
      </c>
      <c r="B47" s="21" t="s">
        <v>59</v>
      </c>
      <c r="C47" s="23" t="s">
        <v>19</v>
      </c>
      <c r="D47" s="15" t="s">
        <v>85</v>
      </c>
      <c r="E47" s="24">
        <v>8</v>
      </c>
      <c r="F47" s="61">
        <v>0</v>
      </c>
      <c r="G47" s="58">
        <f t="shared" si="2"/>
        <v>0</v>
      </c>
    </row>
    <row r="48" spans="1:7" ht="32.25" thickBot="1">
      <c r="A48" s="46"/>
      <c r="B48" s="21" t="s">
        <v>60</v>
      </c>
      <c r="C48" s="23" t="s">
        <v>30</v>
      </c>
      <c r="D48" s="15" t="s">
        <v>86</v>
      </c>
      <c r="E48" s="24">
        <v>8</v>
      </c>
      <c r="F48" s="61">
        <v>0</v>
      </c>
      <c r="G48" s="58">
        <f t="shared" si="2"/>
        <v>0</v>
      </c>
    </row>
    <row r="49" spans="1:7" ht="95.25" thickBot="1">
      <c r="A49" s="46"/>
      <c r="B49" s="21" t="s">
        <v>20</v>
      </c>
      <c r="C49" s="23" t="s">
        <v>117</v>
      </c>
      <c r="D49" s="15" t="s">
        <v>86</v>
      </c>
      <c r="E49" s="24">
        <v>8</v>
      </c>
      <c r="F49" s="61">
        <v>0</v>
      </c>
      <c r="G49" s="58">
        <f t="shared" si="2"/>
        <v>0</v>
      </c>
    </row>
    <row r="50" spans="1:7" ht="79.5" thickBot="1">
      <c r="A50" s="46"/>
      <c r="B50" s="21" t="s">
        <v>21</v>
      </c>
      <c r="C50" s="23" t="s">
        <v>115</v>
      </c>
      <c r="D50" s="15" t="s">
        <v>86</v>
      </c>
      <c r="E50" s="24">
        <v>8</v>
      </c>
      <c r="F50" s="61">
        <v>0</v>
      </c>
      <c r="G50" s="58">
        <f t="shared" si="2"/>
        <v>0</v>
      </c>
    </row>
    <row r="51" spans="1:7" ht="63.75" thickBot="1">
      <c r="A51" s="46"/>
      <c r="B51" s="16" t="s">
        <v>22</v>
      </c>
      <c r="C51" s="23" t="s">
        <v>118</v>
      </c>
      <c r="D51" s="24" t="s">
        <v>39</v>
      </c>
      <c r="E51" s="24">
        <v>8</v>
      </c>
      <c r="F51" s="61">
        <v>0</v>
      </c>
      <c r="G51" s="58">
        <f t="shared" si="2"/>
        <v>0</v>
      </c>
    </row>
    <row r="52" spans="1:7" ht="63.75" thickBot="1">
      <c r="A52" s="45" t="s">
        <v>61</v>
      </c>
      <c r="B52" s="21" t="s">
        <v>59</v>
      </c>
      <c r="C52" s="23" t="s">
        <v>19</v>
      </c>
      <c r="D52" s="38" t="s">
        <v>83</v>
      </c>
      <c r="E52" s="24">
        <v>3</v>
      </c>
      <c r="F52" s="61">
        <v>0</v>
      </c>
      <c r="G52" s="58">
        <f t="shared" si="2"/>
        <v>0</v>
      </c>
    </row>
    <row r="53" spans="1:7" ht="32.25" thickBot="1">
      <c r="A53" s="48"/>
      <c r="B53" s="21" t="s">
        <v>60</v>
      </c>
      <c r="C53" s="23" t="s">
        <v>30</v>
      </c>
      <c r="D53" s="38" t="s">
        <v>84</v>
      </c>
      <c r="E53" s="24">
        <v>3</v>
      </c>
      <c r="F53" s="61">
        <v>0</v>
      </c>
      <c r="G53" s="58">
        <f t="shared" si="2"/>
        <v>0</v>
      </c>
    </row>
    <row r="54" spans="1:7" ht="95.25" thickBot="1">
      <c r="A54" s="48"/>
      <c r="B54" s="21" t="s">
        <v>62</v>
      </c>
      <c r="C54" s="23" t="s">
        <v>117</v>
      </c>
      <c r="D54" s="38" t="s">
        <v>84</v>
      </c>
      <c r="E54" s="24">
        <v>3</v>
      </c>
      <c r="F54" s="61">
        <v>0</v>
      </c>
      <c r="G54" s="58">
        <f t="shared" si="2"/>
        <v>0</v>
      </c>
    </row>
    <row r="55" spans="1:7" ht="63.75" thickBot="1">
      <c r="A55" s="48"/>
      <c r="B55" s="21" t="s">
        <v>63</v>
      </c>
      <c r="C55" s="23" t="s">
        <v>116</v>
      </c>
      <c r="D55" s="38" t="s">
        <v>84</v>
      </c>
      <c r="E55" s="24">
        <v>3</v>
      </c>
      <c r="F55" s="61">
        <v>0</v>
      </c>
      <c r="G55" s="58">
        <f t="shared" si="2"/>
        <v>0</v>
      </c>
    </row>
    <row r="56" spans="1:7" ht="63.75" thickBot="1">
      <c r="A56" s="49"/>
      <c r="B56" s="21" t="s">
        <v>22</v>
      </c>
      <c r="C56" s="23" t="s">
        <v>118</v>
      </c>
      <c r="D56" s="38" t="s">
        <v>39</v>
      </c>
      <c r="E56" s="24">
        <v>3</v>
      </c>
      <c r="F56" s="61">
        <v>0</v>
      </c>
      <c r="G56" s="58">
        <f t="shared" si="2"/>
        <v>0</v>
      </c>
    </row>
    <row r="57" spans="1:7" ht="48" thickBot="1">
      <c r="A57" s="40" t="s">
        <v>68</v>
      </c>
      <c r="B57" s="30" t="s">
        <v>28</v>
      </c>
      <c r="C57" s="31" t="s">
        <v>64</v>
      </c>
      <c r="D57" s="39" t="s">
        <v>100</v>
      </c>
      <c r="E57" s="24">
        <v>26</v>
      </c>
      <c r="F57" s="61">
        <v>0</v>
      </c>
      <c r="G57" s="58">
        <f t="shared" si="2"/>
        <v>0</v>
      </c>
    </row>
    <row r="58" spans="1:7" ht="63.75" thickBot="1">
      <c r="A58" s="41"/>
      <c r="B58" s="21" t="s">
        <v>29</v>
      </c>
      <c r="C58" s="23" t="s">
        <v>30</v>
      </c>
      <c r="D58" s="39" t="s">
        <v>101</v>
      </c>
      <c r="E58" s="24">
        <v>26</v>
      </c>
      <c r="F58" s="61">
        <v>0</v>
      </c>
      <c r="G58" s="58">
        <f t="shared" si="2"/>
        <v>0</v>
      </c>
    </row>
    <row r="59" spans="1:7" ht="63.75" thickBot="1">
      <c r="A59" s="41"/>
      <c r="B59" s="21" t="s">
        <v>31</v>
      </c>
      <c r="C59" s="23" t="s">
        <v>65</v>
      </c>
      <c r="D59" s="39" t="s">
        <v>101</v>
      </c>
      <c r="E59" s="24">
        <v>26</v>
      </c>
      <c r="F59" s="61">
        <v>0</v>
      </c>
      <c r="G59" s="58">
        <f t="shared" si="2"/>
        <v>0</v>
      </c>
    </row>
    <row r="60" spans="1:7" ht="32.25" thickBot="1">
      <c r="A60" s="41"/>
      <c r="B60" s="32" t="s">
        <v>66</v>
      </c>
      <c r="C60" s="23" t="s">
        <v>32</v>
      </c>
      <c r="D60" s="37" t="s">
        <v>39</v>
      </c>
      <c r="E60" s="24">
        <v>26</v>
      </c>
      <c r="F60" s="61">
        <v>0</v>
      </c>
      <c r="G60" s="58">
        <f t="shared" si="2"/>
        <v>0</v>
      </c>
    </row>
    <row r="61" spans="1:7" ht="32.25" thickBot="1">
      <c r="A61" s="42"/>
      <c r="B61" s="32" t="s">
        <v>67</v>
      </c>
      <c r="C61" s="23" t="s">
        <v>33</v>
      </c>
      <c r="D61" s="37" t="s">
        <v>39</v>
      </c>
      <c r="E61" s="24">
        <v>26</v>
      </c>
      <c r="F61" s="61">
        <v>0</v>
      </c>
      <c r="G61" s="58">
        <f t="shared" si="2"/>
        <v>0</v>
      </c>
    </row>
    <row r="62" spans="1:7" ht="48" thickBot="1">
      <c r="A62" s="40" t="s">
        <v>27</v>
      </c>
      <c r="B62" s="30" t="s">
        <v>28</v>
      </c>
      <c r="C62" s="31" t="s">
        <v>64</v>
      </c>
      <c r="D62" s="39" t="s">
        <v>95</v>
      </c>
      <c r="E62" s="24">
        <v>17</v>
      </c>
      <c r="F62" s="61">
        <v>0</v>
      </c>
      <c r="G62" s="58">
        <f t="shared" si="2"/>
        <v>0</v>
      </c>
    </row>
    <row r="63" spans="1:7" ht="48" thickBot="1">
      <c r="A63" s="43"/>
      <c r="B63" s="21" t="s">
        <v>29</v>
      </c>
      <c r="C63" s="23" t="s">
        <v>30</v>
      </c>
      <c r="D63" s="39" t="s">
        <v>93</v>
      </c>
      <c r="E63" s="24">
        <v>17</v>
      </c>
      <c r="F63" s="61">
        <v>0</v>
      </c>
      <c r="G63" s="58">
        <f t="shared" si="2"/>
        <v>0</v>
      </c>
    </row>
    <row r="64" spans="1:7" ht="63.75" thickBot="1">
      <c r="A64" s="43"/>
      <c r="B64" s="21" t="s">
        <v>31</v>
      </c>
      <c r="C64" s="23" t="s">
        <v>65</v>
      </c>
      <c r="D64" s="39" t="s">
        <v>94</v>
      </c>
      <c r="E64" s="24">
        <v>17</v>
      </c>
      <c r="F64" s="61">
        <v>0</v>
      </c>
      <c r="G64" s="58">
        <f t="shared" si="2"/>
        <v>0</v>
      </c>
    </row>
    <row r="65" spans="1:7" ht="32.25" thickBot="1">
      <c r="A65" s="43"/>
      <c r="B65" s="32" t="s">
        <v>66</v>
      </c>
      <c r="C65" s="23" t="s">
        <v>32</v>
      </c>
      <c r="D65" s="37" t="s">
        <v>39</v>
      </c>
      <c r="E65" s="24">
        <v>17</v>
      </c>
      <c r="F65" s="61">
        <v>0</v>
      </c>
      <c r="G65" s="58">
        <f t="shared" si="2"/>
        <v>0</v>
      </c>
    </row>
    <row r="66" spans="1:7" ht="32.25" thickBot="1">
      <c r="A66" s="44"/>
      <c r="B66" s="32" t="s">
        <v>67</v>
      </c>
      <c r="C66" s="23" t="s">
        <v>33</v>
      </c>
      <c r="D66" s="37" t="s">
        <v>39</v>
      </c>
      <c r="E66" s="24">
        <v>17</v>
      </c>
      <c r="F66" s="61">
        <v>0</v>
      </c>
      <c r="G66" s="58">
        <f t="shared" si="2"/>
        <v>0</v>
      </c>
    </row>
    <row r="67" spans="1:7" ht="48" thickBot="1">
      <c r="A67" s="40" t="s">
        <v>75</v>
      </c>
      <c r="B67" s="21" t="s">
        <v>34</v>
      </c>
      <c r="C67" s="23" t="s">
        <v>69</v>
      </c>
      <c r="D67" s="39" t="s">
        <v>87</v>
      </c>
      <c r="E67" s="24">
        <v>4</v>
      </c>
      <c r="F67" s="61">
        <v>0</v>
      </c>
      <c r="G67" s="58">
        <f aca="true" t="shared" si="3" ref="G67:G75">E67*F67</f>
        <v>0</v>
      </c>
    </row>
    <row r="68" spans="1:7" ht="48" thickBot="1">
      <c r="A68" s="41"/>
      <c r="B68" s="21" t="s">
        <v>70</v>
      </c>
      <c r="C68" s="23" t="s">
        <v>119</v>
      </c>
      <c r="D68" s="39" t="s">
        <v>88</v>
      </c>
      <c r="E68" s="24">
        <v>4</v>
      </c>
      <c r="F68" s="61">
        <v>0</v>
      </c>
      <c r="G68" s="58">
        <f t="shared" si="3"/>
        <v>0</v>
      </c>
    </row>
    <row r="69" spans="1:7" ht="48" thickBot="1">
      <c r="A69" s="41"/>
      <c r="B69" s="21" t="s">
        <v>55</v>
      </c>
      <c r="C69" s="23" t="s">
        <v>114</v>
      </c>
      <c r="D69" s="39" t="s">
        <v>88</v>
      </c>
      <c r="E69" s="24">
        <v>4</v>
      </c>
      <c r="F69" s="61">
        <v>0</v>
      </c>
      <c r="G69" s="58">
        <f t="shared" si="3"/>
        <v>0</v>
      </c>
    </row>
    <row r="70" spans="1:7" ht="32.25" thickBot="1">
      <c r="A70" s="41"/>
      <c r="B70" s="21" t="s">
        <v>35</v>
      </c>
      <c r="C70" s="23" t="s">
        <v>36</v>
      </c>
      <c r="D70" s="39" t="s">
        <v>88</v>
      </c>
      <c r="E70" s="24">
        <v>4</v>
      </c>
      <c r="F70" s="61">
        <v>0</v>
      </c>
      <c r="G70" s="58">
        <f t="shared" si="3"/>
        <v>0</v>
      </c>
    </row>
    <row r="71" spans="1:7" ht="36.75" customHeight="1" thickBot="1">
      <c r="A71" s="41"/>
      <c r="B71" s="21" t="s">
        <v>71</v>
      </c>
      <c r="C71" s="23" t="s">
        <v>120</v>
      </c>
      <c r="D71" s="37" t="s">
        <v>39</v>
      </c>
      <c r="E71" s="24">
        <v>4</v>
      </c>
      <c r="F71" s="61">
        <v>0</v>
      </c>
      <c r="G71" s="58">
        <f t="shared" si="3"/>
        <v>0</v>
      </c>
    </row>
    <row r="72" spans="1:7" ht="16.5" thickBot="1">
      <c r="A72" s="41"/>
      <c r="B72" s="25" t="s">
        <v>37</v>
      </c>
      <c r="C72" s="25" t="s">
        <v>38</v>
      </c>
      <c r="D72" s="37" t="s">
        <v>39</v>
      </c>
      <c r="E72" s="24">
        <v>4</v>
      </c>
      <c r="F72" s="61">
        <v>0</v>
      </c>
      <c r="G72" s="58">
        <f t="shared" si="3"/>
        <v>0</v>
      </c>
    </row>
    <row r="73" spans="1:7" ht="16.5" thickBot="1">
      <c r="A73" s="41"/>
      <c r="B73" s="25" t="s">
        <v>72</v>
      </c>
      <c r="C73" s="25"/>
      <c r="D73" s="36"/>
      <c r="E73" s="24">
        <v>4</v>
      </c>
      <c r="F73" s="61">
        <v>0</v>
      </c>
      <c r="G73" s="58">
        <f t="shared" si="3"/>
        <v>0</v>
      </c>
    </row>
    <row r="74" spans="1:7" ht="16.5" thickBot="1">
      <c r="A74" s="41"/>
      <c r="B74" s="25" t="s">
        <v>73</v>
      </c>
      <c r="C74" s="25"/>
      <c r="D74" s="37" t="s">
        <v>39</v>
      </c>
      <c r="E74" s="24">
        <v>4</v>
      </c>
      <c r="F74" s="61">
        <v>0</v>
      </c>
      <c r="G74" s="58">
        <f t="shared" si="3"/>
        <v>0</v>
      </c>
    </row>
    <row r="75" spans="1:7" ht="16.5" thickBot="1">
      <c r="A75" s="42"/>
      <c r="B75" s="25" t="s">
        <v>74</v>
      </c>
      <c r="C75" s="25"/>
      <c r="D75" s="36"/>
      <c r="E75" s="24">
        <v>4</v>
      </c>
      <c r="F75" s="62">
        <v>0</v>
      </c>
      <c r="G75" s="63">
        <f t="shared" si="3"/>
        <v>0</v>
      </c>
    </row>
    <row r="76" spans="1:8" ht="15.75">
      <c r="A76" t="s">
        <v>122</v>
      </c>
      <c r="C76" s="35"/>
      <c r="D76" s="33"/>
      <c r="E76" s="34">
        <f>SUM(E7:E75)</f>
        <v>1030</v>
      </c>
      <c r="F76" s="67" t="s">
        <v>126</v>
      </c>
      <c r="G76" s="64">
        <f>SUM(G7:G75)</f>
        <v>0</v>
      </c>
      <c r="H76" s="2" t="s">
        <v>127</v>
      </c>
    </row>
    <row r="77" spans="3:8" ht="15.75">
      <c r="C77" s="35"/>
      <c r="D77" s="33"/>
      <c r="E77" s="34"/>
      <c r="F77" s="68" t="s">
        <v>123</v>
      </c>
      <c r="G77" s="65">
        <v>0</v>
      </c>
      <c r="H77" s="2" t="s">
        <v>127</v>
      </c>
    </row>
    <row r="78" spans="1:8" ht="16.5" thickBot="1">
      <c r="A78" t="s">
        <v>125</v>
      </c>
      <c r="C78" s="35"/>
      <c r="D78" s="33"/>
      <c r="E78" s="34"/>
      <c r="F78" s="69" t="s">
        <v>124</v>
      </c>
      <c r="G78" s="66">
        <f>G76+G77</f>
        <v>0</v>
      </c>
      <c r="H78" s="2" t="s">
        <v>127</v>
      </c>
    </row>
    <row r="79" spans="3:5" ht="15.75">
      <c r="C79" s="35"/>
      <c r="D79" s="33"/>
      <c r="E79" s="34"/>
    </row>
    <row r="80" spans="3:5" ht="15.75">
      <c r="C80" s="35"/>
      <c r="D80" s="33"/>
      <c r="E80" s="34"/>
    </row>
    <row r="81" spans="3:5" ht="15.75">
      <c r="C81" s="35"/>
      <c r="D81" s="33"/>
      <c r="E81" s="34"/>
    </row>
    <row r="82" spans="3:5" ht="15.75">
      <c r="C82" s="35"/>
      <c r="D82" s="33"/>
      <c r="E82" s="34"/>
    </row>
    <row r="83" ht="15"/>
    <row r="84" ht="15"/>
    <row r="85" ht="15"/>
    <row r="86" ht="15"/>
    <row r="87" ht="15"/>
    <row r="88" ht="15"/>
    <row r="89" ht="15"/>
  </sheetData>
  <sheetProtection algorithmName="SHA-512" hashValue="M6zSFIMee6vgOKQZitILyORG4aich1FKf+19uKvguK5sogTxnOY0jeZWWvT3A0OBA3NfgH1pwRdTt3kQzLWBRg==" saltValue="XjELSeIPBgYxnhBTcz6ZDA==" spinCount="100000" sheet="1" objects="1" scenarios="1"/>
  <protectedRanges>
    <protectedRange sqref="F1:G11 F12:G75 F79:G1048576" name="Oblast1_19"/>
    <protectedRange sqref="F76:G78" name="Oblast1"/>
  </protectedRanges>
  <mergeCells count="43">
    <mergeCell ref="A7:A11"/>
    <mergeCell ref="H7:L7"/>
    <mergeCell ref="H8:L8"/>
    <mergeCell ref="H9:L9"/>
    <mergeCell ref="H10:L10"/>
    <mergeCell ref="A67:A75"/>
    <mergeCell ref="A12:A16"/>
    <mergeCell ref="A17:A22"/>
    <mergeCell ref="H17:L17"/>
    <mergeCell ref="H18:L18"/>
    <mergeCell ref="H19:L19"/>
    <mergeCell ref="H20:L20"/>
    <mergeCell ref="H21:L21"/>
    <mergeCell ref="B3:G3"/>
    <mergeCell ref="B4:G4"/>
    <mergeCell ref="H6:L6"/>
    <mergeCell ref="H12:L12"/>
    <mergeCell ref="H13:L13"/>
    <mergeCell ref="H14:L14"/>
    <mergeCell ref="H16:L16"/>
    <mergeCell ref="H23:L23"/>
    <mergeCell ref="H24:L24"/>
    <mergeCell ref="H25:L25"/>
    <mergeCell ref="H26:L26"/>
    <mergeCell ref="H27:L27"/>
    <mergeCell ref="A29:A34"/>
    <mergeCell ref="H29:L29"/>
    <mergeCell ref="H30:L30"/>
    <mergeCell ref="H31:L31"/>
    <mergeCell ref="H32:L32"/>
    <mergeCell ref="H34:L34"/>
    <mergeCell ref="A23:A28"/>
    <mergeCell ref="H28:L28"/>
    <mergeCell ref="A35:A40"/>
    <mergeCell ref="H35:L35"/>
    <mergeCell ref="H36:L36"/>
    <mergeCell ref="H37:L37"/>
    <mergeCell ref="H40:L40"/>
    <mergeCell ref="A57:A61"/>
    <mergeCell ref="A62:A66"/>
    <mergeCell ref="A41:A46"/>
    <mergeCell ref="A47:A51"/>
    <mergeCell ref="A52:A5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Admin</cp:lastModifiedBy>
  <dcterms:created xsi:type="dcterms:W3CDTF">2024-06-05T10:39:38Z</dcterms:created>
  <dcterms:modified xsi:type="dcterms:W3CDTF">2024-07-12T08:23:50Z</dcterms:modified>
  <cp:category/>
  <cp:version/>
  <cp:contentType/>
  <cp:contentStatus/>
</cp:coreProperties>
</file>