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DI\II-385 Čebín obchvat, sanace sesuvů\SOUPIS PRACÍ\"/>
    </mc:Choice>
  </mc:AlternateContent>
  <bookViews>
    <workbookView xWindow="0" yWindow="0" windowWidth="0" windowHeight="0" activeTab="2"/>
  </bookViews>
  <sheets>
    <sheet name="SO 0" sheetId="2" r:id="rId1"/>
    <sheet name="SO 1" sheetId="3" r:id="rId2"/>
    <sheet name="SO 2" sheetId="4" r:id="rId3"/>
  </sheets>
  <calcPr/>
</workbook>
</file>

<file path=xl/calcChain.xml><?xml version="1.0" encoding="utf-8"?>
<calcChain xmlns="http://schemas.openxmlformats.org/spreadsheetml/2006/main">
  <c i="4" l="1" r="I3"/>
  <c r="I36"/>
  <c r="O40"/>
  <c r="I40"/>
  <c r="O37"/>
  <c r="I37"/>
  <c r="I32"/>
  <c r="O33"/>
  <c r="I33"/>
  <c r="I25"/>
  <c r="O29"/>
  <c r="I29"/>
  <c r="O26"/>
  <c r="I26"/>
  <c r="I8"/>
  <c r="O22"/>
  <c r="I22"/>
  <c r="O19"/>
  <c r="I19"/>
  <c r="O15"/>
  <c r="I15"/>
  <c r="O12"/>
  <c r="I12"/>
  <c r="O9"/>
  <c r="I9"/>
  <c i="3" r="I3"/>
  <c r="I36"/>
  <c r="O40"/>
  <c r="I40"/>
  <c r="O37"/>
  <c r="I37"/>
  <c r="I32"/>
  <c r="O33"/>
  <c r="I33"/>
  <c r="I25"/>
  <c r="O29"/>
  <c r="I29"/>
  <c r="O26"/>
  <c r="I26"/>
  <c r="I8"/>
  <c r="O22"/>
  <c r="I22"/>
  <c r="O19"/>
  <c r="I19"/>
  <c r="O15"/>
  <c r="I15"/>
  <c r="O12"/>
  <c r="I12"/>
  <c r="O9"/>
  <c r="I9"/>
  <c i="2" r="I3"/>
  <c r="I8"/>
  <c r="O19"/>
  <c r="I19"/>
  <c r="O16"/>
  <c r="I16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<sst xmlns="http://schemas.openxmlformats.org/spreadsheetml/2006/main">
  <si>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</si>
  <si>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</si>
  <si>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</si>
  <si>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</si>
  <si>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</si>
  <si>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II/385</t>
  </si>
  <si>
    <t>Čebín obchvat - sanace sesuvů</t>
  </si>
  <si>
    <t>SO 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</si>
  <si>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</si>
  <si>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</si>
  <si>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</si>
  <si>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</si>
  <si>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</si>
  <si>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</si>
  <si>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</si>
  <si>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</si>
  <si>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</si>
  <si>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</si>
  <si>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</si>
  <si>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</si>
  <si>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</si>
  <si>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</si>
  <si>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</si>
  <si>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</si>
  <si>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</si>
  <si>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</si>
  <si>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041002000</t>
  </si>
  <si>
    <t/>
  </si>
  <si>
    <t>Dozory - geotechnický dohled</t>
  </si>
  <si>
    <t>KPL</t>
  </si>
  <si>
    <t>PP</t>
  </si>
  <si>
    <t>geotechnický dohled</t>
  </si>
  <si>
    <t>TS</t>
  </si>
  <si>
    <t>072203000</t>
  </si>
  <si>
    <t>Silniční provoz - DIO (dopravní značení)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</si>
  <si>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Včetně povolení k uzavírkám.
Zahrnuje provizorní dopravní značení po celou dobu stavby.</t>
  </si>
  <si>
    <t>VV</t>
  </si>
  <si>
    <t>1 = 1,000 [A]</t>
  </si>
  <si>
    <t>090001000</t>
  </si>
  <si>
    <t>Ostatní náklady - fotodokumentace</t>
  </si>
  <si>
    <t>029113</t>
  </si>
  <si>
    <t>OSTATNÍ POŽADAVKY - GEODETICKÉ ZAMĚŘENÍ - CELKY</t>
  </si>
  <si>
    <t>Zaměření před provedením stavby. Zaměření terénu po provedení odkopů. Zaměření po dokončení stavby. Doložení kubatur odkopů a použitých materiálů.</t>
  </si>
  <si>
    <t>SO 1</t>
  </si>
  <si>
    <t>Svahová porucha 1</t>
  </si>
  <si>
    <t>1</t>
  </si>
  <si>
    <t>Zemní práce</t>
  </si>
  <si>
    <t>122452205</t>
  </si>
  <si>
    <t>Odkopávky a prokopávky nezapažené pro silnice a dálnice v hornině třídy těžitelnosti II objem do 1000 m3 strojně</t>
  </si>
  <si>
    <t>M3</t>
  </si>
  <si>
    <t xml:space="preserve">Odkopávky a prokopávky nezapažené pro silnice a dálnice strojně
  v hornině třídy těžitelnosti II
    přes 500 do 1 000 m3</t>
  </si>
  <si>
    <t>167151112</t>
  </si>
  <si>
    <t>Nakládání výkopku z hornin třídy těžitelnosti II skupiny 4 a 5 přes 100 m3</t>
  </si>
  <si>
    <t xml:space="preserve">Nakládání, skládání a překládání neulehlého výkopku nebo sypaniny strojně
  nakládání, množství
    přes 100 m3, z hornin
      třídy těžitelnosti II, skupiny 4 a 5</t>
  </si>
  <si>
    <t>171201231</t>
  </si>
  <si>
    <t>Poplatek za uložení zeminy a kamení na recyklační skládce (skládkovné) kód odpadu 17 05 04</t>
  </si>
  <si>
    <t>T</t>
  </si>
  <si>
    <t xml:space="preserve">Poplatek za uložení stavebního odpadu na recyklační skládce (skládkovné)
  zeminy a kamení zatříděného do Katalogu odpadů pod kódem 17 05 04</t>
  </si>
  <si>
    <t>517,500*1,85 = 957,375 [A]</t>
  </si>
  <si>
    <t>174151102R</t>
  </si>
  <si>
    <t>Zásyp v prostoru s omezeným pohybem stroje sypaninou se zhutněním</t>
  </si>
  <si>
    <t xml:space="preserve">Zásyp sypaninou z jakékoliv horniny strojně
  s uložením výkopku ve vrstvách
    se zhutněním
      v prostorách s omezeným pohybem stroje s urovnáním povrchu zásypu
včetně nákupu kameniva frakce 63/125 mm</t>
  </si>
  <si>
    <t>2</t>
  </si>
  <si>
    <t xml:space="preserve">Zásyp sypaninou z jakékoliv horniny strojně
  s uložením výkopku ve vrstvách
    se zhutněním
      v prostorách s omezeným pohybem stroje s urovnáním povrchu zásypu
včetně nákupu kameniva frakce 32/63 mm</t>
  </si>
  <si>
    <t>Základy</t>
  </si>
  <si>
    <t>212751103</t>
  </si>
  <si>
    <t>Trativod z drenážních trubek flexibilních PVC-U SN 4 perforace 360° včetně lože otevřený výkop DN 80 pro meliorace</t>
  </si>
  <si>
    <t>M</t>
  </si>
  <si>
    <t xml:space="preserve">Trativody z drenážních a melioračních trubek pro meliorace, dočasné nebo odlehčovací drenáže
  se zřízením štěrkového lože pod trubky a s jejich obsypem
    v otevřeném výkopu
    trubka flexibilní PVC-U
    SN 4
    celoperforovaná 360 st.
      DN 80-150
včetně obsypu štěrkem 16/32 mm</t>
  </si>
  <si>
    <t>213141111</t>
  </si>
  <si>
    <t>Zřízení vrstvy z geotextilie v rovině nebo ve sklonu do 1:5 š do 3 m</t>
  </si>
  <si>
    <t>M2</t>
  </si>
  <si>
    <t xml:space="preserve">Zřízení vrstvy z geotextilie
  filtrační, separační, odvodňovací, ochranné, výztužné nebo protierozní
    v rovině nebo ve sklonu do 1:5, šířky
      do 3 m</t>
  </si>
  <si>
    <t>6</t>
  </si>
  <si>
    <t>Úpravy povrchů, podlahy, výplně otvorů</t>
  </si>
  <si>
    <t>69311060</t>
  </si>
  <si>
    <t>geotextilie netkaná separační, ochranná, filtrační, drenážní PP 200g/m2</t>
  </si>
  <si>
    <t>9</t>
  </si>
  <si>
    <t>Ostatní konstrukce a práce</t>
  </si>
  <si>
    <t>997002511</t>
  </si>
  <si>
    <t>Vodorovné přemístění suti a vybouraných hmot bez naložení ale se složením a urovnáním do 1 km</t>
  </si>
  <si>
    <t xml:space="preserve">Vodorovné přemístění suti a vybouraných hmot
  bez naložení, se složením a hrubým urovnáním
    na vzdálenost
      do 1 km</t>
  </si>
  <si>
    <t>997002519</t>
  </si>
  <si>
    <t>Příplatek ZKD 1 km přemístění suti a vybouraných hmot</t>
  </si>
  <si>
    <t xml:space="preserve">Vodorovné přemístění suti a vybouraných hmot
  bez naložení, se složením a hrubým urovnáním
    Příplatek k ceně
      za každý další započatý 1 km přes 1 km</t>
  </si>
  <si>
    <t>5*957,375 = 4786,875 [A]</t>
  </si>
  <si>
    <t>SO 2</t>
  </si>
  <si>
    <t>Svahová porucha 2</t>
  </si>
  <si>
    <t>2055*1,85 = 3801,750 [A]</t>
  </si>
  <si>
    <t>5*3801,75 = 19008,750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</si>
</sst>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SUMIFS(I8:I21,A8:A21,"SD")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SUMIFS(I9:I21,A9:A21,"P")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27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270">
      <c r="A13" s="29" t="s">
        <v>30</v>
      </c>
      <c r="B13" s="36"/>
      <c r="C13" s="37"/>
      <c r="D13" s="37"/>
      <c r="E13" s="31" t="s">
        <v>35</v>
      </c>
      <c r="F13" s="37"/>
      <c r="G13" s="37"/>
      <c r="H13" s="37"/>
      <c r="I13" s="37"/>
      <c r="J13" s="38"/>
    </row>
    <row r="14">
      <c r="A14" s="29" t="s">
        <v>36</v>
      </c>
      <c r="B14" s="36"/>
      <c r="C14" s="37"/>
      <c r="D14" s="37"/>
      <c r="E14" s="40" t="s">
        <v>37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27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38</v>
      </c>
      <c r="D16" s="29" t="s">
        <v>27</v>
      </c>
      <c r="E16" s="31" t="s">
        <v>39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30</v>
      </c>
      <c r="B17" s="36"/>
      <c r="C17" s="37"/>
      <c r="D17" s="37"/>
      <c r="E17" s="39" t="s">
        <v>27</v>
      </c>
      <c r="F17" s="37"/>
      <c r="G17" s="37"/>
      <c r="H17" s="37"/>
      <c r="I17" s="37"/>
      <c r="J17" s="38"/>
    </row>
    <row r="18">
      <c r="A18" s="29" t="s">
        <v>32</v>
      </c>
      <c r="B18" s="36"/>
      <c r="C18" s="37"/>
      <c r="D18" s="37"/>
      <c r="E18" s="39" t="s">
        <v>27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40</v>
      </c>
      <c r="D19" s="29" t="s">
        <v>27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8"/>
    </row>
    <row r="21">
      <c r="A21" s="29" t="s">
        <v>32</v>
      </c>
      <c r="B21" s="41"/>
      <c r="C21" s="42"/>
      <c r="D21" s="42"/>
      <c r="E21" s="43"/>
      <c r="F21" s="42"/>
      <c r="G21" s="42"/>
      <c r="H21" s="42"/>
      <c r="I21" s="42"/>
      <c r="J21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</v>
      </c>
      <c r="I3" s="16">
        <f>SUMIFS(I8:I43,A8:A43,"SD")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43</v>
      </c>
      <c r="D4" s="13"/>
      <c r="E4" s="14" t="s">
        <v>44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45</v>
      </c>
      <c r="D8" s="26"/>
      <c r="E8" s="23" t="s">
        <v>46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47</v>
      </c>
      <c r="D9" s="29" t="s">
        <v>27</v>
      </c>
      <c r="E9" s="31" t="s">
        <v>48</v>
      </c>
      <c r="F9" s="32" t="s">
        <v>49</v>
      </c>
      <c r="G9" s="33">
        <v>517.5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50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27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51</v>
      </c>
      <c r="D12" s="29" t="s">
        <v>27</v>
      </c>
      <c r="E12" s="31" t="s">
        <v>52</v>
      </c>
      <c r="F12" s="32" t="s">
        <v>49</v>
      </c>
      <c r="G12" s="33">
        <v>517.5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75">
      <c r="A13" s="29" t="s">
        <v>30</v>
      </c>
      <c r="B13" s="36"/>
      <c r="C13" s="37"/>
      <c r="D13" s="37"/>
      <c r="E13" s="31" t="s">
        <v>53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39" t="s">
        <v>27</v>
      </c>
      <c r="F14" s="37"/>
      <c r="G14" s="37"/>
      <c r="H14" s="37"/>
      <c r="I14" s="37"/>
      <c r="J14" s="38"/>
    </row>
    <row r="15" ht="30">
      <c r="A15" s="29" t="s">
        <v>25</v>
      </c>
      <c r="B15" s="29">
        <v>3</v>
      </c>
      <c r="C15" s="30" t="s">
        <v>54</v>
      </c>
      <c r="D15" s="29" t="s">
        <v>27</v>
      </c>
      <c r="E15" s="31" t="s">
        <v>55</v>
      </c>
      <c r="F15" s="32" t="s">
        <v>56</v>
      </c>
      <c r="G15" s="33">
        <v>957.375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30</v>
      </c>
      <c r="B16" s="36"/>
      <c r="C16" s="37"/>
      <c r="D16" s="37"/>
      <c r="E16" s="31" t="s">
        <v>57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0" t="s">
        <v>58</v>
      </c>
      <c r="F17" s="37"/>
      <c r="G17" s="37"/>
      <c r="H17" s="37"/>
      <c r="I17" s="37"/>
      <c r="J17" s="38"/>
    </row>
    <row r="18">
      <c r="A18" s="29" t="s">
        <v>32</v>
      </c>
      <c r="B18" s="36"/>
      <c r="C18" s="37"/>
      <c r="D18" s="37"/>
      <c r="E18" s="39" t="s">
        <v>27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59</v>
      </c>
      <c r="D19" s="29" t="s">
        <v>45</v>
      </c>
      <c r="E19" s="31" t="s">
        <v>60</v>
      </c>
      <c r="F19" s="32" t="s">
        <v>49</v>
      </c>
      <c r="G19" s="33">
        <v>276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05">
      <c r="A20" s="29" t="s">
        <v>30</v>
      </c>
      <c r="B20" s="36"/>
      <c r="C20" s="37"/>
      <c r="D20" s="37"/>
      <c r="E20" s="31" t="s">
        <v>61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59</v>
      </c>
      <c r="D22" s="29" t="s">
        <v>62</v>
      </c>
      <c r="E22" s="31" t="s">
        <v>60</v>
      </c>
      <c r="F22" s="32" t="s">
        <v>49</v>
      </c>
      <c r="G22" s="33">
        <v>241.5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5">
      <c r="A23" s="29" t="s">
        <v>30</v>
      </c>
      <c r="B23" s="36"/>
      <c r="C23" s="37"/>
      <c r="D23" s="37"/>
      <c r="E23" s="31" t="s">
        <v>63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27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62</v>
      </c>
      <c r="D25" s="26"/>
      <c r="E25" s="23" t="s">
        <v>64</v>
      </c>
      <c r="F25" s="26"/>
      <c r="G25" s="26"/>
      <c r="H25" s="26"/>
      <c r="I25" s="27">
        <f>SUMIFS(I26:I31,A26:A31,"P")</f>
        <v>0</v>
      </c>
      <c r="J25" s="28"/>
    </row>
    <row r="26" ht="30">
      <c r="A26" s="29" t="s">
        <v>25</v>
      </c>
      <c r="B26" s="29">
        <v>6</v>
      </c>
      <c r="C26" s="30" t="s">
        <v>65</v>
      </c>
      <c r="D26" s="29" t="s">
        <v>27</v>
      </c>
      <c r="E26" s="31" t="s">
        <v>66</v>
      </c>
      <c r="F26" s="32" t="s">
        <v>67</v>
      </c>
      <c r="G26" s="33">
        <v>75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35">
      <c r="A27" s="29" t="s">
        <v>30</v>
      </c>
      <c r="B27" s="36"/>
      <c r="C27" s="37"/>
      <c r="D27" s="37"/>
      <c r="E27" s="31" t="s">
        <v>68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27</v>
      </c>
      <c r="F28" s="37"/>
      <c r="G28" s="37"/>
      <c r="H28" s="37"/>
      <c r="I28" s="37"/>
      <c r="J28" s="38"/>
    </row>
    <row r="29">
      <c r="A29" s="29" t="s">
        <v>25</v>
      </c>
      <c r="B29" s="29">
        <v>7</v>
      </c>
      <c r="C29" s="30" t="s">
        <v>69</v>
      </c>
      <c r="D29" s="29" t="s">
        <v>27</v>
      </c>
      <c r="E29" s="31" t="s">
        <v>70</v>
      </c>
      <c r="F29" s="32" t="s">
        <v>71</v>
      </c>
      <c r="G29" s="33">
        <v>500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60">
      <c r="A30" s="29" t="s">
        <v>30</v>
      </c>
      <c r="B30" s="36"/>
      <c r="C30" s="37"/>
      <c r="D30" s="37"/>
      <c r="E30" s="31" t="s">
        <v>72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27</v>
      </c>
      <c r="F31" s="37"/>
      <c r="G31" s="37"/>
      <c r="H31" s="37"/>
      <c r="I31" s="37"/>
      <c r="J31" s="38"/>
    </row>
    <row r="32">
      <c r="A32" s="23" t="s">
        <v>22</v>
      </c>
      <c r="B32" s="24"/>
      <c r="C32" s="25" t="s">
        <v>73</v>
      </c>
      <c r="D32" s="26"/>
      <c r="E32" s="23" t="s">
        <v>74</v>
      </c>
      <c r="F32" s="26"/>
      <c r="G32" s="26"/>
      <c r="H32" s="26"/>
      <c r="I32" s="27">
        <f>SUMIFS(I33:I35,A33:A35,"P")</f>
        <v>0</v>
      </c>
      <c r="J32" s="28"/>
    </row>
    <row r="33">
      <c r="A33" s="29" t="s">
        <v>25</v>
      </c>
      <c r="B33" s="29">
        <v>8</v>
      </c>
      <c r="C33" s="30" t="s">
        <v>75</v>
      </c>
      <c r="D33" s="29" t="s">
        <v>27</v>
      </c>
      <c r="E33" s="31" t="s">
        <v>76</v>
      </c>
      <c r="F33" s="32" t="s">
        <v>71</v>
      </c>
      <c r="G33" s="33">
        <v>625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9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27</v>
      </c>
      <c r="F35" s="37"/>
      <c r="G35" s="37"/>
      <c r="H35" s="37"/>
      <c r="I35" s="37"/>
      <c r="J35" s="38"/>
    </row>
    <row r="36">
      <c r="A36" s="23" t="s">
        <v>22</v>
      </c>
      <c r="B36" s="24"/>
      <c r="C36" s="25" t="s">
        <v>77</v>
      </c>
      <c r="D36" s="26"/>
      <c r="E36" s="23" t="s">
        <v>78</v>
      </c>
      <c r="F36" s="26"/>
      <c r="G36" s="26"/>
      <c r="H36" s="26"/>
      <c r="I36" s="27">
        <f>SUMIFS(I37:I43,A37:A43,"P")</f>
        <v>0</v>
      </c>
      <c r="J36" s="28"/>
    </row>
    <row r="37" ht="30">
      <c r="A37" s="29" t="s">
        <v>25</v>
      </c>
      <c r="B37" s="29">
        <v>9</v>
      </c>
      <c r="C37" s="30" t="s">
        <v>79</v>
      </c>
      <c r="D37" s="29" t="s">
        <v>27</v>
      </c>
      <c r="E37" s="31" t="s">
        <v>80</v>
      </c>
      <c r="F37" s="32" t="s">
        <v>56</v>
      </c>
      <c r="G37" s="33">
        <v>957.375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60">
      <c r="A38" s="29" t="s">
        <v>30</v>
      </c>
      <c r="B38" s="36"/>
      <c r="C38" s="37"/>
      <c r="D38" s="37"/>
      <c r="E38" s="31" t="s">
        <v>81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27</v>
      </c>
      <c r="F39" s="37"/>
      <c r="G39" s="37"/>
      <c r="H39" s="37"/>
      <c r="I39" s="37"/>
      <c r="J39" s="38"/>
    </row>
    <row r="40">
      <c r="A40" s="29" t="s">
        <v>25</v>
      </c>
      <c r="B40" s="29">
        <v>10</v>
      </c>
      <c r="C40" s="30" t="s">
        <v>82</v>
      </c>
      <c r="D40" s="29" t="s">
        <v>27</v>
      </c>
      <c r="E40" s="31" t="s">
        <v>83</v>
      </c>
      <c r="F40" s="32" t="s">
        <v>56</v>
      </c>
      <c r="G40" s="33">
        <v>4786.875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30</v>
      </c>
      <c r="B41" s="36"/>
      <c r="C41" s="37"/>
      <c r="D41" s="37"/>
      <c r="E41" s="31" t="s">
        <v>84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0" t="s">
        <v>85</v>
      </c>
      <c r="F42" s="37"/>
      <c r="G42" s="37"/>
      <c r="H42" s="37"/>
      <c r="I42" s="37"/>
      <c r="J42" s="38"/>
    </row>
    <row r="43">
      <c r="A43" s="29" t="s">
        <v>32</v>
      </c>
      <c r="B43" s="41"/>
      <c r="C43" s="42"/>
      <c r="D43" s="42"/>
      <c r="E43" s="43" t="s">
        <v>27</v>
      </c>
      <c r="F43" s="42"/>
      <c r="G43" s="42"/>
      <c r="H43" s="42"/>
      <c r="I43" s="42"/>
      <c r="J43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</v>
      </c>
      <c r="I3" s="16">
        <f>SUMIFS(I8:I43,A8:A43,"SD")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</v>
      </c>
      <c r="D4" s="13"/>
      <c r="E4" s="14" t="s">
        <v>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45</v>
      </c>
      <c r="D8" s="26"/>
      <c r="E8" s="23" t="s">
        <v>46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47</v>
      </c>
      <c r="D9" s="29" t="s">
        <v>27</v>
      </c>
      <c r="E9" s="31" t="s">
        <v>48</v>
      </c>
      <c r="F9" s="32" t="s">
        <v>49</v>
      </c>
      <c r="G9" s="33">
        <v>2055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50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27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51</v>
      </c>
      <c r="D12" s="29" t="s">
        <v>27</v>
      </c>
      <c r="E12" s="31" t="s">
        <v>52</v>
      </c>
      <c r="F12" s="32" t="s">
        <v>49</v>
      </c>
      <c r="G12" s="33">
        <v>2055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75">
      <c r="A13" s="29" t="s">
        <v>30</v>
      </c>
      <c r="B13" s="36"/>
      <c r="C13" s="37"/>
      <c r="D13" s="37"/>
      <c r="E13" s="31" t="s">
        <v>53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39" t="s">
        <v>27</v>
      </c>
      <c r="F14" s="37"/>
      <c r="G14" s="37"/>
      <c r="H14" s="37"/>
      <c r="I14" s="37"/>
      <c r="J14" s="38"/>
    </row>
    <row r="15" ht="30">
      <c r="A15" s="29" t="s">
        <v>25</v>
      </c>
      <c r="B15" s="29">
        <v>3</v>
      </c>
      <c r="C15" s="30" t="s">
        <v>54</v>
      </c>
      <c r="D15" s="29" t="s">
        <v>27</v>
      </c>
      <c r="E15" s="31" t="s">
        <v>55</v>
      </c>
      <c r="F15" s="32" t="s">
        <v>56</v>
      </c>
      <c r="G15" s="33">
        <v>3801.75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30</v>
      </c>
      <c r="B16" s="36"/>
      <c r="C16" s="37"/>
      <c r="D16" s="37"/>
      <c r="E16" s="31" t="s">
        <v>57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0" t="s">
        <v>88</v>
      </c>
      <c r="F17" s="37"/>
      <c r="G17" s="37"/>
      <c r="H17" s="37"/>
      <c r="I17" s="37"/>
      <c r="J17" s="38"/>
    </row>
    <row r="18">
      <c r="A18" s="29" t="s">
        <v>32</v>
      </c>
      <c r="B18" s="36"/>
      <c r="C18" s="37"/>
      <c r="D18" s="37"/>
      <c r="E18" s="39" t="s">
        <v>27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59</v>
      </c>
      <c r="D19" s="29" t="s">
        <v>45</v>
      </c>
      <c r="E19" s="31" t="s">
        <v>60</v>
      </c>
      <c r="F19" s="32" t="s">
        <v>49</v>
      </c>
      <c r="G19" s="33">
        <v>960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05">
      <c r="A20" s="29" t="s">
        <v>30</v>
      </c>
      <c r="B20" s="36"/>
      <c r="C20" s="37"/>
      <c r="D20" s="37"/>
      <c r="E20" s="31" t="s">
        <v>61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59</v>
      </c>
      <c r="D22" s="29" t="s">
        <v>62</v>
      </c>
      <c r="E22" s="31" t="s">
        <v>60</v>
      </c>
      <c r="F22" s="32" t="s">
        <v>49</v>
      </c>
      <c r="G22" s="33">
        <v>1680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5">
      <c r="A23" s="29" t="s">
        <v>30</v>
      </c>
      <c r="B23" s="36"/>
      <c r="C23" s="37"/>
      <c r="D23" s="37"/>
      <c r="E23" s="31" t="s">
        <v>63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27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62</v>
      </c>
      <c r="D25" s="26"/>
      <c r="E25" s="23" t="s">
        <v>64</v>
      </c>
      <c r="F25" s="26"/>
      <c r="G25" s="26"/>
      <c r="H25" s="26"/>
      <c r="I25" s="27">
        <f>SUMIFS(I26:I31,A26:A31,"P")</f>
        <v>0</v>
      </c>
      <c r="J25" s="28"/>
    </row>
    <row r="26" ht="30">
      <c r="A26" s="29" t="s">
        <v>25</v>
      </c>
      <c r="B26" s="29">
        <v>6</v>
      </c>
      <c r="C26" s="30" t="s">
        <v>65</v>
      </c>
      <c r="D26" s="29" t="s">
        <v>27</v>
      </c>
      <c r="E26" s="31" t="s">
        <v>66</v>
      </c>
      <c r="F26" s="32" t="s">
        <v>67</v>
      </c>
      <c r="G26" s="33">
        <v>80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35">
      <c r="A27" s="29" t="s">
        <v>30</v>
      </c>
      <c r="B27" s="36"/>
      <c r="C27" s="37"/>
      <c r="D27" s="37"/>
      <c r="E27" s="31" t="s">
        <v>68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27</v>
      </c>
      <c r="F28" s="37"/>
      <c r="G28" s="37"/>
      <c r="H28" s="37"/>
      <c r="I28" s="37"/>
      <c r="J28" s="38"/>
    </row>
    <row r="29">
      <c r="A29" s="29" t="s">
        <v>25</v>
      </c>
      <c r="B29" s="29">
        <v>7</v>
      </c>
      <c r="C29" s="30" t="s">
        <v>69</v>
      </c>
      <c r="D29" s="29" t="s">
        <v>27</v>
      </c>
      <c r="E29" s="31" t="s">
        <v>70</v>
      </c>
      <c r="F29" s="32" t="s">
        <v>71</v>
      </c>
      <c r="G29" s="33">
        <v>850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60">
      <c r="A30" s="29" t="s">
        <v>30</v>
      </c>
      <c r="B30" s="36"/>
      <c r="C30" s="37"/>
      <c r="D30" s="37"/>
      <c r="E30" s="31" t="s">
        <v>72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27</v>
      </c>
      <c r="F31" s="37"/>
      <c r="G31" s="37"/>
      <c r="H31" s="37"/>
      <c r="I31" s="37"/>
      <c r="J31" s="38"/>
    </row>
    <row r="32">
      <c r="A32" s="23" t="s">
        <v>22</v>
      </c>
      <c r="B32" s="24"/>
      <c r="C32" s="25" t="s">
        <v>73</v>
      </c>
      <c r="D32" s="26"/>
      <c r="E32" s="23" t="s">
        <v>74</v>
      </c>
      <c r="F32" s="26"/>
      <c r="G32" s="26"/>
      <c r="H32" s="26"/>
      <c r="I32" s="27">
        <f>SUMIFS(I33:I35,A33:A35,"P")</f>
        <v>0</v>
      </c>
      <c r="J32" s="28"/>
    </row>
    <row r="33">
      <c r="A33" s="29" t="s">
        <v>25</v>
      </c>
      <c r="B33" s="29">
        <v>8</v>
      </c>
      <c r="C33" s="30" t="s">
        <v>75</v>
      </c>
      <c r="D33" s="29" t="s">
        <v>27</v>
      </c>
      <c r="E33" s="31" t="s">
        <v>76</v>
      </c>
      <c r="F33" s="32" t="s">
        <v>71</v>
      </c>
      <c r="G33" s="33">
        <v>1062.5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9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27</v>
      </c>
      <c r="F35" s="37"/>
      <c r="G35" s="37"/>
      <c r="H35" s="37"/>
      <c r="I35" s="37"/>
      <c r="J35" s="38"/>
    </row>
    <row r="36">
      <c r="A36" s="23" t="s">
        <v>22</v>
      </c>
      <c r="B36" s="24"/>
      <c r="C36" s="25" t="s">
        <v>77</v>
      </c>
      <c r="D36" s="26"/>
      <c r="E36" s="23" t="s">
        <v>78</v>
      </c>
      <c r="F36" s="26"/>
      <c r="G36" s="26"/>
      <c r="H36" s="26"/>
      <c r="I36" s="27">
        <f>SUMIFS(I37:I43,A37:A43,"P")</f>
        <v>0</v>
      </c>
      <c r="J36" s="28"/>
    </row>
    <row r="37" ht="30">
      <c r="A37" s="29" t="s">
        <v>25</v>
      </c>
      <c r="B37" s="29">
        <v>9</v>
      </c>
      <c r="C37" s="30" t="s">
        <v>79</v>
      </c>
      <c r="D37" s="29" t="s">
        <v>27</v>
      </c>
      <c r="E37" s="31" t="s">
        <v>80</v>
      </c>
      <c r="F37" s="32" t="s">
        <v>56</v>
      </c>
      <c r="G37" s="33">
        <v>3801.75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60">
      <c r="A38" s="29" t="s">
        <v>30</v>
      </c>
      <c r="B38" s="36"/>
      <c r="C38" s="37"/>
      <c r="D38" s="37"/>
      <c r="E38" s="31" t="s">
        <v>81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27</v>
      </c>
      <c r="F39" s="37"/>
      <c r="G39" s="37"/>
      <c r="H39" s="37"/>
      <c r="I39" s="37"/>
      <c r="J39" s="38"/>
    </row>
    <row r="40">
      <c r="A40" s="29" t="s">
        <v>25</v>
      </c>
      <c r="B40" s="29">
        <v>10</v>
      </c>
      <c r="C40" s="30" t="s">
        <v>82</v>
      </c>
      <c r="D40" s="29" t="s">
        <v>27</v>
      </c>
      <c r="E40" s="31" t="s">
        <v>83</v>
      </c>
      <c r="F40" s="32" t="s">
        <v>56</v>
      </c>
      <c r="G40" s="33">
        <v>19008.75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30</v>
      </c>
      <c r="B41" s="36"/>
      <c r="C41" s="37"/>
      <c r="D41" s="37"/>
      <c r="E41" s="31" t="s">
        <v>84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0" t="s">
        <v>89</v>
      </c>
      <c r="F42" s="37"/>
      <c r="G42" s="37"/>
      <c r="H42" s="37"/>
      <c r="I42" s="37"/>
      <c r="J42" s="38"/>
    </row>
    <row r="43">
      <c r="A43" s="29" t="s">
        <v>32</v>
      </c>
      <c r="B43" s="41"/>
      <c r="C43" s="42"/>
      <c r="D43" s="42"/>
      <c r="E43" s="43" t="s">
        <v>27</v>
      </c>
      <c r="F43" s="42"/>
      <c r="G43" s="42"/>
      <c r="H43" s="42"/>
      <c r="I43" s="42"/>
      <c r="J43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2024-08-19T07:06:46Z</dcterms:created>
  <dcterms:modified xsi:type="dcterms:W3CDTF">2024-08-19T07:06:46Z</dcterms:modified>
</cp:coreProperties>
</file>