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7_Dezinfekce\01a_Vysv_ZD\2_Vysv_240926\"/>
    </mc:Choice>
  </mc:AlternateContent>
  <xr:revisionPtr revIDLastSave="0" documentId="13_ncr:1_{3A37EA43-4BC1-47D2-9705-122D95589CC6}" xr6:coauthVersionLast="47" xr6:coauthVersionMax="47" xr10:uidLastSave="{00000000-0000-0000-0000-000000000000}"/>
  <bookViews>
    <workbookView xWindow="1140" yWindow="1200" windowWidth="28410" windowHeight="19485" xr2:uid="{00000000-000D-0000-FFFF-FFFF00000000}"/>
  </bookViews>
  <sheets>
    <sheet name="zdravotnická zařízení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5" i="1"/>
  <c r="L67" i="1" l="1"/>
</calcChain>
</file>

<file path=xl/sharedStrings.xml><?xml version="1.0" encoding="utf-8"?>
<sst xmlns="http://schemas.openxmlformats.org/spreadsheetml/2006/main" count="371" uniqueCount="90">
  <si>
    <t xml:space="preserve">přípravek </t>
  </si>
  <si>
    <t>kód výrobku</t>
  </si>
  <si>
    <t>název výrobku</t>
  </si>
  <si>
    <t>velikost balení l/kg/ks</t>
  </si>
  <si>
    <t>objem nabízeného výrobku v litrech / počtu kusů (ubrousků/tablet)</t>
  </si>
  <si>
    <t>účinná látka</t>
  </si>
  <si>
    <t>maximální expozice</t>
  </si>
  <si>
    <t>minimální spektrum účinku</t>
  </si>
  <si>
    <t>koncentrace</t>
  </si>
  <si>
    <t>doplní uchazeč</t>
  </si>
  <si>
    <t>0,5 l</t>
  </si>
  <si>
    <t>kosmetická směs</t>
  </si>
  <si>
    <t>žádná</t>
  </si>
  <si>
    <t>žádné</t>
  </si>
  <si>
    <t>5 až 6 l</t>
  </si>
  <si>
    <t>chlorhexidin nebo KAS</t>
  </si>
  <si>
    <t>1min</t>
  </si>
  <si>
    <t>A(B)(V)</t>
  </si>
  <si>
    <t>etanol</t>
  </si>
  <si>
    <t>30s</t>
  </si>
  <si>
    <t>A(B)T(V)</t>
  </si>
  <si>
    <t>propanol</t>
  </si>
  <si>
    <t>ABT(V)</t>
  </si>
  <si>
    <t>alkohol, clorhexidin 2%</t>
  </si>
  <si>
    <t>alkohol</t>
  </si>
  <si>
    <t>0,5 až 1l</t>
  </si>
  <si>
    <t>0,01l</t>
  </si>
  <si>
    <t>PVP-jód</t>
  </si>
  <si>
    <t>10min</t>
  </si>
  <si>
    <t>0,25l</t>
  </si>
  <si>
    <t>0,5l</t>
  </si>
  <si>
    <t>1l</t>
  </si>
  <si>
    <t>do 0,05l</t>
  </si>
  <si>
    <t>octenilin</t>
  </si>
  <si>
    <t>2min</t>
  </si>
  <si>
    <t>0,25 až 0,3l</t>
  </si>
  <si>
    <t>A(V)</t>
  </si>
  <si>
    <t>0,8 až 2kg</t>
  </si>
  <si>
    <t>kyselina peroxyoctová</t>
  </si>
  <si>
    <t>15min</t>
  </si>
  <si>
    <t>ABCTMV</t>
  </si>
  <si>
    <t>4 až 6kg</t>
  </si>
  <si>
    <t>0,8 až 2kg/l</t>
  </si>
  <si>
    <t xml:space="preserve">KAS, amin, kyselina peroxyoctová </t>
  </si>
  <si>
    <t>4 až 6kg/l</t>
  </si>
  <si>
    <t>odlišná od přípravku 14</t>
  </si>
  <si>
    <t>enzymy</t>
  </si>
  <si>
    <t>0,25l s rozprašovačem</t>
  </si>
  <si>
    <t>5min</t>
  </si>
  <si>
    <t>peroxid vodíku</t>
  </si>
  <si>
    <t>60min</t>
  </si>
  <si>
    <t>Cl.difficile</t>
  </si>
  <si>
    <t xml:space="preserve">peroxid vodíku nebo kyselina peroctová </t>
  </si>
  <si>
    <t>kyselina peroctová</t>
  </si>
  <si>
    <t>30min</t>
  </si>
  <si>
    <t>ABCTM(V)</t>
  </si>
  <si>
    <t>1 až 2l</t>
  </si>
  <si>
    <t>KAS nebo amin</t>
  </si>
  <si>
    <t>5 až 6l</t>
  </si>
  <si>
    <t>odlišná od přípravku 25</t>
  </si>
  <si>
    <t>90 až 110ks v roli</t>
  </si>
  <si>
    <t>kus</t>
  </si>
  <si>
    <t>1 až 2kg</t>
  </si>
  <si>
    <t>chlór</t>
  </si>
  <si>
    <t>ABTM(V)</t>
  </si>
  <si>
    <t>250 až 300tbl./bal</t>
  </si>
  <si>
    <t>AB(V)</t>
  </si>
  <si>
    <t>Pozn:</t>
  </si>
  <si>
    <r>
      <rPr>
        <vertAlign val="superscript"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</si>
  <si>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Jedná se o dodání náhradních rozprašovačů k danému dezinfekčnímu přípravku. Dodavatel do sloupce určeného k nacenění položky uvede hodnotu za 1 ks náhradního rozprašovače.</t>
  </si>
  <si>
    <r>
      <t xml:space="preserve">roprašovač 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</si>
  <si>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0,05 až 0,1l 
s rozstřikovačem</t>
  </si>
  <si>
    <t>0,25 až 0,45l 
s rozstřikovačem</t>
  </si>
  <si>
    <t>0,5 až 0,75l 
s rozprašovačem</t>
  </si>
  <si>
    <r>
      <t xml:space="preserve">předpokládaná spotřeba dezinfekčního přípravku v litrech (koncentrátu/pracovního roztoku), kusech (ubrousků/ rozprašovačů) 
</t>
    </r>
    <r>
      <rPr>
        <b/>
        <sz val="11"/>
        <color theme="1"/>
        <rFont val="Calibri"/>
        <family val="2"/>
        <charset val="238"/>
        <scheme val="minor"/>
      </rPr>
      <t>za 36 měsíců</t>
    </r>
  </si>
  <si>
    <t xml:space="preserve">0,25 - 0,5 
s rozstřikovačem </t>
  </si>
  <si>
    <t>CELKOVÁ NABÍDKOVÁ CENA v Kč bez DPH</t>
  </si>
  <si>
    <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>za předpokládanou spotřebu</t>
    </r>
    <r>
      <rPr>
        <sz val="11"/>
        <color theme="1"/>
        <rFont val="Calibri"/>
        <family val="2"/>
        <charset val="238"/>
        <scheme val="minor"/>
      </rPr>
      <t xml:space="preserve"> litrů (koncentrátu/pracovního roztoku), 
počtu kusů (ubrousků/rozprašovačů) 
v Kč bez DPH</t>
    </r>
  </si>
  <si>
    <t>Příloha č. 4 zadávací dokumentace</t>
  </si>
  <si>
    <t>Příloha č. 4a pro Část 1 – Dodávky dezinfekčních přípravků pro zdravotnická zařízení</t>
  </si>
  <si>
    <r>
      <rPr>
        <b/>
        <sz val="11"/>
        <color theme="1"/>
        <rFont val="Calibri"/>
        <family val="2"/>
        <charset val="238"/>
        <scheme val="minor"/>
      </rPr>
      <t xml:space="preserve">cena za 1l </t>
    </r>
    <r>
      <rPr>
        <sz val="11"/>
        <color theme="1"/>
        <rFont val="Calibri"/>
        <family val="2"/>
        <charset val="238"/>
        <scheme val="minor"/>
      </rPr>
      <t xml:space="preserve">pracovního roztoku / </t>
    </r>
    <r>
      <rPr>
        <b/>
        <sz val="11"/>
        <color theme="1"/>
        <rFont val="Calibri"/>
        <family val="2"/>
        <charset val="238"/>
        <scheme val="minor"/>
      </rPr>
      <t>ks</t>
    </r>
    <r>
      <rPr>
        <sz val="11"/>
        <color theme="1"/>
        <rFont val="Calibri"/>
        <family val="2"/>
        <charset val="238"/>
        <scheme val="minor"/>
      </rPr>
      <t xml:space="preserve"> ubrousků (rozprašovačů) 
v Kč bez DPH</t>
    </r>
  </si>
  <si>
    <r>
      <t xml:space="preserve">jednotková cena v Kč bez DPH za skutečně nabízené balení
</t>
    </r>
    <r>
      <rPr>
        <b/>
        <sz val="11"/>
        <color rgb="FFFF0000"/>
        <rFont val="Calibri"/>
        <family val="2"/>
        <charset val="238"/>
        <scheme val="minor"/>
      </rPr>
      <t>Vyplní až vybraný dodavatel před podpisem smlouvy</t>
    </r>
  </si>
  <si>
    <r>
      <t xml:space="preserve">jednotková cena v Kč včetně DPH za skutečně nabízené balení
</t>
    </r>
    <r>
      <rPr>
        <b/>
        <sz val="11"/>
        <color rgb="FFFF0000"/>
        <rFont val="Calibri"/>
        <family val="2"/>
        <charset val="238"/>
        <scheme val="minor"/>
      </rPr>
      <t>Vyplní až vybraný dodavatel před podpisem smlouvy</t>
    </r>
  </si>
  <si>
    <r>
      <t>amin nebo KAS, případně jejich kombinace nebo</t>
    </r>
    <r>
      <rPr>
        <sz val="11"/>
        <color rgb="FFFF0000"/>
        <rFont val="Calibri"/>
        <family val="2"/>
        <charset val="238"/>
        <scheme val="minor"/>
      </rPr>
      <t xml:space="preserve"> s další účinnou látkou - alkohol s obsahem alkoholu maximálně do 30 % </t>
    </r>
  </si>
  <si>
    <t>A(B+)TM(V)</t>
  </si>
  <si>
    <r>
      <t xml:space="preserve">80 až </t>
    </r>
    <r>
      <rPr>
        <sz val="11"/>
        <color rgb="FFFF0000"/>
        <rFont val="Calibri"/>
        <family val="2"/>
        <charset val="238"/>
        <scheme val="minor"/>
      </rPr>
      <t>200ks</t>
    </r>
  </si>
  <si>
    <r>
      <t>80 až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200ks</t>
    </r>
  </si>
  <si>
    <r>
      <t>80 až</t>
    </r>
    <r>
      <rPr>
        <sz val="11"/>
        <color rgb="FFFF0000"/>
        <rFont val="Calibri"/>
        <family val="2"/>
        <charset val="238"/>
        <scheme val="minor"/>
      </rPr>
      <t xml:space="preserve"> 200ks</t>
    </r>
  </si>
  <si>
    <r>
      <t>50 až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200ks</t>
    </r>
  </si>
  <si>
    <r>
      <t>amin,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KAS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</si>
</sst>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2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4" zoomScale="70" zoomScaleNormal="70" workbookViewId="0">
      <selection activeCell="K38" sqref="K38"/>
    </sheetView>
  </sheetViews>
  <sheetFormatPr defaultRowHeight="15" x14ac:dyDescent="0.25"/>
  <cols>
    <col min="2" max="2" width="22.42578125" customWidth="1"/>
    <col min="3" max="3" width="43.5703125" customWidth="1"/>
    <col min="4" max="4" width="25.85546875" customWidth="1"/>
    <col min="5" max="5" width="23.85546875" customWidth="1"/>
    <col min="6" max="6" width="28.42578125" customWidth="1"/>
    <col min="7" max="7" width="17.28515625" customWidth="1"/>
    <col min="8" max="8" width="21.5703125" customWidth="1"/>
    <col min="9" max="9" width="18.85546875" customWidth="1"/>
    <col min="10" max="10" width="21" customWidth="1"/>
    <col min="11" max="11" width="22.85546875" customWidth="1"/>
    <col min="12" max="12" width="26.5703125" customWidth="1"/>
    <col min="13" max="14" width="23.42578125" customWidth="1"/>
  </cols>
  <sheetData>
    <row r="1" spans="1:14" x14ac:dyDescent="0.25">
      <c r="A1" s="27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ht="13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74</v>
      </c>
      <c r="K4" s="2" t="s">
        <v>80</v>
      </c>
      <c r="L4" s="2" t="s">
        <v>77</v>
      </c>
      <c r="M4" s="2" t="s">
        <v>81</v>
      </c>
      <c r="N4" s="2" t="s">
        <v>82</v>
      </c>
    </row>
    <row r="5" spans="1:14" x14ac:dyDescent="0.25">
      <c r="A5" s="18">
        <v>1</v>
      </c>
      <c r="B5" s="13" t="s">
        <v>9</v>
      </c>
      <c r="C5" s="19" t="s">
        <v>9</v>
      </c>
      <c r="D5" s="4" t="s">
        <v>10</v>
      </c>
      <c r="E5" s="13" t="s">
        <v>9</v>
      </c>
      <c r="F5" s="20" t="s">
        <v>11</v>
      </c>
      <c r="G5" s="20" t="s">
        <v>12</v>
      </c>
      <c r="H5" s="20" t="s">
        <v>13</v>
      </c>
      <c r="I5" s="21" t="s">
        <v>9</v>
      </c>
      <c r="J5" s="9">
        <v>33</v>
      </c>
      <c r="K5" s="16"/>
      <c r="L5" s="5">
        <f>K5*J5</f>
        <v>0</v>
      </c>
      <c r="M5" s="12"/>
      <c r="N5" s="12"/>
    </row>
    <row r="6" spans="1:14" x14ac:dyDescent="0.25">
      <c r="A6" s="18"/>
      <c r="B6" s="13" t="s">
        <v>9</v>
      </c>
      <c r="C6" s="19"/>
      <c r="D6" s="4" t="s">
        <v>14</v>
      </c>
      <c r="E6" s="13" t="s">
        <v>9</v>
      </c>
      <c r="F6" s="20"/>
      <c r="G6" s="20"/>
      <c r="H6" s="20"/>
      <c r="I6" s="21"/>
      <c r="J6" s="9">
        <v>750</v>
      </c>
      <c r="K6" s="16"/>
      <c r="L6" s="5">
        <f t="shared" ref="L6:L66" si="0">K6*J6</f>
        <v>0</v>
      </c>
      <c r="M6" s="12"/>
      <c r="N6" s="12"/>
    </row>
    <row r="7" spans="1:14" x14ac:dyDescent="0.25">
      <c r="A7" s="3">
        <v>2</v>
      </c>
      <c r="B7" s="13" t="s">
        <v>9</v>
      </c>
      <c r="C7" s="13" t="s">
        <v>9</v>
      </c>
      <c r="D7" s="4" t="s">
        <v>10</v>
      </c>
      <c r="E7" s="13" t="s">
        <v>9</v>
      </c>
      <c r="F7" s="4" t="s">
        <v>15</v>
      </c>
      <c r="G7" s="4" t="s">
        <v>16</v>
      </c>
      <c r="H7" s="4" t="s">
        <v>17</v>
      </c>
      <c r="I7" s="15" t="s">
        <v>9</v>
      </c>
      <c r="J7" s="9">
        <v>24</v>
      </c>
      <c r="K7" s="16"/>
      <c r="L7" s="5">
        <f t="shared" si="0"/>
        <v>0</v>
      </c>
      <c r="M7" s="12"/>
      <c r="N7" s="12"/>
    </row>
    <row r="8" spans="1:14" x14ac:dyDescent="0.25">
      <c r="A8" s="18">
        <v>3</v>
      </c>
      <c r="B8" s="13" t="s">
        <v>9</v>
      </c>
      <c r="C8" s="19" t="s">
        <v>9</v>
      </c>
      <c r="D8" s="4" t="s">
        <v>10</v>
      </c>
      <c r="E8" s="13" t="s">
        <v>9</v>
      </c>
      <c r="F8" s="20" t="s">
        <v>18</v>
      </c>
      <c r="G8" s="20" t="s">
        <v>19</v>
      </c>
      <c r="H8" s="20" t="s">
        <v>20</v>
      </c>
      <c r="I8" s="21" t="s">
        <v>9</v>
      </c>
      <c r="J8" s="9">
        <v>2034</v>
      </c>
      <c r="K8" s="16"/>
      <c r="L8" s="5">
        <f t="shared" si="0"/>
        <v>0</v>
      </c>
      <c r="M8" s="12"/>
      <c r="N8" s="12"/>
    </row>
    <row r="9" spans="1:14" x14ac:dyDescent="0.25">
      <c r="A9" s="18"/>
      <c r="B9" s="13" t="s">
        <v>9</v>
      </c>
      <c r="C9" s="19"/>
      <c r="D9" s="4" t="s">
        <v>14</v>
      </c>
      <c r="E9" s="13" t="s">
        <v>9</v>
      </c>
      <c r="F9" s="20"/>
      <c r="G9" s="20"/>
      <c r="H9" s="20"/>
      <c r="I9" s="21"/>
      <c r="J9" s="9">
        <v>5715</v>
      </c>
      <c r="K9" s="16"/>
      <c r="L9" s="5">
        <f t="shared" si="0"/>
        <v>0</v>
      </c>
      <c r="M9" s="12"/>
      <c r="N9" s="12"/>
    </row>
    <row r="10" spans="1:14" x14ac:dyDescent="0.25">
      <c r="A10" s="18">
        <v>4</v>
      </c>
      <c r="B10" s="13" t="s">
        <v>9</v>
      </c>
      <c r="C10" s="19" t="s">
        <v>9</v>
      </c>
      <c r="D10" s="4" t="s">
        <v>10</v>
      </c>
      <c r="E10" s="13" t="s">
        <v>9</v>
      </c>
      <c r="F10" s="20" t="s">
        <v>18</v>
      </c>
      <c r="G10" s="20" t="s">
        <v>19</v>
      </c>
      <c r="H10" s="20" t="s">
        <v>20</v>
      </c>
      <c r="I10" s="21" t="s">
        <v>9</v>
      </c>
      <c r="J10" s="9">
        <v>63</v>
      </c>
      <c r="K10" s="16"/>
      <c r="L10" s="5">
        <f t="shared" si="0"/>
        <v>0</v>
      </c>
      <c r="M10" s="12"/>
      <c r="N10" s="12"/>
    </row>
    <row r="11" spans="1:14" x14ac:dyDescent="0.25">
      <c r="A11" s="18"/>
      <c r="B11" s="13" t="s">
        <v>9</v>
      </c>
      <c r="C11" s="19"/>
      <c r="D11" s="4" t="s">
        <v>14</v>
      </c>
      <c r="E11" s="13" t="s">
        <v>9</v>
      </c>
      <c r="F11" s="20"/>
      <c r="G11" s="20"/>
      <c r="H11" s="20"/>
      <c r="I11" s="21"/>
      <c r="J11" s="9">
        <v>2550</v>
      </c>
      <c r="K11" s="16"/>
      <c r="L11" s="5">
        <f t="shared" si="0"/>
        <v>0</v>
      </c>
      <c r="M11" s="12"/>
      <c r="N11" s="12"/>
    </row>
    <row r="12" spans="1:14" x14ac:dyDescent="0.25">
      <c r="A12" s="18">
        <v>5</v>
      </c>
      <c r="B12" s="13" t="s">
        <v>9</v>
      </c>
      <c r="C12" s="19" t="s">
        <v>9</v>
      </c>
      <c r="D12" s="4" t="s">
        <v>10</v>
      </c>
      <c r="E12" s="13" t="s">
        <v>9</v>
      </c>
      <c r="F12" s="20" t="s">
        <v>21</v>
      </c>
      <c r="G12" s="20" t="s">
        <v>19</v>
      </c>
      <c r="H12" s="20" t="s">
        <v>20</v>
      </c>
      <c r="I12" s="21" t="s">
        <v>9</v>
      </c>
      <c r="J12" s="9">
        <v>1995</v>
      </c>
      <c r="K12" s="16"/>
      <c r="L12" s="5">
        <f t="shared" si="0"/>
        <v>0</v>
      </c>
      <c r="M12" s="12"/>
      <c r="N12" s="12"/>
    </row>
    <row r="13" spans="1:14" x14ac:dyDescent="0.25">
      <c r="A13" s="18"/>
      <c r="B13" s="13" t="s">
        <v>9</v>
      </c>
      <c r="C13" s="19"/>
      <c r="D13" s="4" t="s">
        <v>14</v>
      </c>
      <c r="E13" s="13" t="s">
        <v>9</v>
      </c>
      <c r="F13" s="20"/>
      <c r="G13" s="20"/>
      <c r="H13" s="20"/>
      <c r="I13" s="21"/>
      <c r="J13" s="9">
        <v>14865</v>
      </c>
      <c r="K13" s="16"/>
      <c r="L13" s="5">
        <f t="shared" si="0"/>
        <v>0</v>
      </c>
      <c r="M13" s="12"/>
      <c r="N13" s="12"/>
    </row>
    <row r="14" spans="1:14" x14ac:dyDescent="0.25">
      <c r="A14" s="18">
        <v>6</v>
      </c>
      <c r="B14" s="13" t="s">
        <v>9</v>
      </c>
      <c r="C14" s="19" t="s">
        <v>9</v>
      </c>
      <c r="D14" s="4" t="s">
        <v>10</v>
      </c>
      <c r="E14" s="13" t="s">
        <v>9</v>
      </c>
      <c r="F14" s="20" t="s">
        <v>18</v>
      </c>
      <c r="G14" s="20" t="s">
        <v>19</v>
      </c>
      <c r="H14" s="20" t="s">
        <v>22</v>
      </c>
      <c r="I14" s="21" t="s">
        <v>9</v>
      </c>
      <c r="J14" s="9">
        <v>273</v>
      </c>
      <c r="K14" s="16"/>
      <c r="L14" s="5">
        <f t="shared" si="0"/>
        <v>0</v>
      </c>
      <c r="M14" s="12"/>
      <c r="N14" s="12"/>
    </row>
    <row r="15" spans="1:14" x14ac:dyDescent="0.25">
      <c r="A15" s="18"/>
      <c r="B15" s="13" t="s">
        <v>9</v>
      </c>
      <c r="C15" s="19"/>
      <c r="D15" s="4" t="s">
        <v>14</v>
      </c>
      <c r="E15" s="13" t="s">
        <v>9</v>
      </c>
      <c r="F15" s="20"/>
      <c r="G15" s="20"/>
      <c r="H15" s="20"/>
      <c r="I15" s="21"/>
      <c r="J15" s="9">
        <v>1299</v>
      </c>
      <c r="K15" s="16"/>
      <c r="L15" s="5">
        <f t="shared" si="0"/>
        <v>0</v>
      </c>
      <c r="M15" s="12"/>
      <c r="N15" s="12"/>
    </row>
    <row r="16" spans="1:14" ht="30" x14ac:dyDescent="0.25">
      <c r="A16" s="3">
        <v>7</v>
      </c>
      <c r="B16" s="13" t="s">
        <v>9</v>
      </c>
      <c r="C16" s="13" t="s">
        <v>9</v>
      </c>
      <c r="D16" s="6" t="s">
        <v>75</v>
      </c>
      <c r="E16" s="13" t="s">
        <v>9</v>
      </c>
      <c r="F16" s="4" t="s">
        <v>23</v>
      </c>
      <c r="G16" s="4" t="s">
        <v>19</v>
      </c>
      <c r="H16" s="4" t="s">
        <v>17</v>
      </c>
      <c r="I16" s="15" t="s">
        <v>9</v>
      </c>
      <c r="J16" s="9">
        <v>39</v>
      </c>
      <c r="K16" s="16"/>
      <c r="L16" s="5">
        <f t="shared" si="0"/>
        <v>0</v>
      </c>
      <c r="M16" s="12"/>
      <c r="N16" s="12"/>
    </row>
    <row r="17" spans="1:14" ht="30" x14ac:dyDescent="0.25">
      <c r="A17" s="18">
        <v>8</v>
      </c>
      <c r="B17" s="13" t="s">
        <v>9</v>
      </c>
      <c r="C17" s="19" t="s">
        <v>9</v>
      </c>
      <c r="D17" s="6" t="s">
        <v>71</v>
      </c>
      <c r="E17" s="13" t="s">
        <v>9</v>
      </c>
      <c r="F17" s="20" t="s">
        <v>24</v>
      </c>
      <c r="G17" s="20" t="s">
        <v>19</v>
      </c>
      <c r="H17" s="20" t="s">
        <v>20</v>
      </c>
      <c r="I17" s="21" t="s">
        <v>9</v>
      </c>
      <c r="J17" s="9">
        <v>1440</v>
      </c>
      <c r="K17" s="16"/>
      <c r="L17" s="5">
        <f t="shared" si="0"/>
        <v>0</v>
      </c>
      <c r="M17" s="12"/>
      <c r="N17" s="12"/>
    </row>
    <row r="18" spans="1:14" ht="30" x14ac:dyDescent="0.25">
      <c r="A18" s="18"/>
      <c r="B18" s="13" t="s">
        <v>9</v>
      </c>
      <c r="C18" s="19"/>
      <c r="D18" s="6" t="s">
        <v>72</v>
      </c>
      <c r="E18" s="13" t="s">
        <v>9</v>
      </c>
      <c r="F18" s="20"/>
      <c r="G18" s="20"/>
      <c r="H18" s="20"/>
      <c r="I18" s="21"/>
      <c r="J18" s="9">
        <v>246</v>
      </c>
      <c r="K18" s="16"/>
      <c r="L18" s="5">
        <f t="shared" si="0"/>
        <v>0</v>
      </c>
      <c r="M18" s="12"/>
      <c r="N18" s="12"/>
    </row>
    <row r="19" spans="1:14" x14ac:dyDescent="0.25">
      <c r="A19" s="18"/>
      <c r="B19" s="13" t="s">
        <v>9</v>
      </c>
      <c r="C19" s="19"/>
      <c r="D19" s="4" t="s">
        <v>14</v>
      </c>
      <c r="E19" s="13" t="s">
        <v>9</v>
      </c>
      <c r="F19" s="20"/>
      <c r="G19" s="20"/>
      <c r="H19" s="20"/>
      <c r="I19" s="21"/>
      <c r="J19" s="9">
        <v>3150</v>
      </c>
      <c r="K19" s="16"/>
      <c r="L19" s="5">
        <f t="shared" si="0"/>
        <v>0</v>
      </c>
      <c r="M19" s="12"/>
      <c r="N19" s="12"/>
    </row>
    <row r="20" spans="1:14" x14ac:dyDescent="0.25">
      <c r="A20" s="18">
        <v>9</v>
      </c>
      <c r="B20" s="13" t="s">
        <v>9</v>
      </c>
      <c r="C20" s="19" t="s">
        <v>9</v>
      </c>
      <c r="D20" s="4" t="s">
        <v>25</v>
      </c>
      <c r="E20" s="13" t="s">
        <v>9</v>
      </c>
      <c r="F20" s="20" t="s">
        <v>24</v>
      </c>
      <c r="G20" s="20" t="s">
        <v>19</v>
      </c>
      <c r="H20" s="20" t="s">
        <v>20</v>
      </c>
      <c r="I20" s="21" t="s">
        <v>9</v>
      </c>
      <c r="J20" s="9">
        <v>657</v>
      </c>
      <c r="K20" s="16"/>
      <c r="L20" s="5">
        <f t="shared" si="0"/>
        <v>0</v>
      </c>
      <c r="M20" s="12"/>
      <c r="N20" s="12"/>
    </row>
    <row r="21" spans="1:14" x14ac:dyDescent="0.25">
      <c r="A21" s="18"/>
      <c r="B21" s="13" t="s">
        <v>9</v>
      </c>
      <c r="C21" s="19"/>
      <c r="D21" s="11" t="s">
        <v>14</v>
      </c>
      <c r="E21" s="13" t="s">
        <v>9</v>
      </c>
      <c r="F21" s="20"/>
      <c r="G21" s="20"/>
      <c r="H21" s="20"/>
      <c r="I21" s="21"/>
      <c r="J21" s="9">
        <v>4785</v>
      </c>
      <c r="K21" s="16"/>
      <c r="L21" s="5">
        <f t="shared" si="0"/>
        <v>0</v>
      </c>
      <c r="M21" s="12"/>
      <c r="N21" s="12"/>
    </row>
    <row r="22" spans="1:14" x14ac:dyDescent="0.25">
      <c r="A22" s="18">
        <v>10</v>
      </c>
      <c r="B22" s="13" t="s">
        <v>9</v>
      </c>
      <c r="C22" s="19" t="s">
        <v>9</v>
      </c>
      <c r="D22" s="4" t="s">
        <v>26</v>
      </c>
      <c r="E22" s="13" t="s">
        <v>9</v>
      </c>
      <c r="F22" s="20" t="s">
        <v>27</v>
      </c>
      <c r="G22" s="20" t="s">
        <v>28</v>
      </c>
      <c r="H22" s="20" t="s">
        <v>17</v>
      </c>
      <c r="I22" s="21" t="s">
        <v>9</v>
      </c>
      <c r="J22" s="9">
        <v>3</v>
      </c>
      <c r="K22" s="16"/>
      <c r="L22" s="5">
        <f t="shared" si="0"/>
        <v>0</v>
      </c>
      <c r="M22" s="12"/>
      <c r="N22" s="12"/>
    </row>
    <row r="23" spans="1:14" x14ac:dyDescent="0.25">
      <c r="A23" s="18"/>
      <c r="B23" s="13" t="s">
        <v>9</v>
      </c>
      <c r="C23" s="19"/>
      <c r="D23" s="4" t="s">
        <v>29</v>
      </c>
      <c r="E23" s="13" t="s">
        <v>9</v>
      </c>
      <c r="F23" s="20"/>
      <c r="G23" s="20"/>
      <c r="H23" s="20"/>
      <c r="I23" s="21"/>
      <c r="J23" s="9">
        <v>69</v>
      </c>
      <c r="K23" s="16"/>
      <c r="L23" s="5">
        <f t="shared" si="0"/>
        <v>0</v>
      </c>
      <c r="M23" s="12"/>
      <c r="N23" s="12"/>
    </row>
    <row r="24" spans="1:14" x14ac:dyDescent="0.25">
      <c r="A24" s="18"/>
      <c r="B24" s="13" t="s">
        <v>9</v>
      </c>
      <c r="C24" s="19"/>
      <c r="D24" s="4" t="s">
        <v>30</v>
      </c>
      <c r="E24" s="13" t="s">
        <v>9</v>
      </c>
      <c r="F24" s="20"/>
      <c r="G24" s="20"/>
      <c r="H24" s="20"/>
      <c r="I24" s="21"/>
      <c r="J24" s="9">
        <v>231</v>
      </c>
      <c r="K24" s="16"/>
      <c r="L24" s="5">
        <f t="shared" si="0"/>
        <v>0</v>
      </c>
      <c r="M24" s="12"/>
      <c r="N24" s="12"/>
    </row>
    <row r="25" spans="1:14" x14ac:dyDescent="0.25">
      <c r="A25" s="18"/>
      <c r="B25" s="13" t="s">
        <v>9</v>
      </c>
      <c r="C25" s="19"/>
      <c r="D25" s="4" t="s">
        <v>31</v>
      </c>
      <c r="E25" s="13" t="s">
        <v>9</v>
      </c>
      <c r="F25" s="20"/>
      <c r="G25" s="20"/>
      <c r="H25" s="20"/>
      <c r="I25" s="21"/>
      <c r="J25" s="9">
        <v>1293</v>
      </c>
      <c r="K25" s="16"/>
      <c r="L25" s="5">
        <f t="shared" si="0"/>
        <v>0</v>
      </c>
      <c r="M25" s="12"/>
      <c r="N25" s="12"/>
    </row>
    <row r="26" spans="1:14" x14ac:dyDescent="0.25">
      <c r="A26" s="18">
        <v>11</v>
      </c>
      <c r="B26" s="13" t="s">
        <v>9</v>
      </c>
      <c r="C26" s="19" t="s">
        <v>9</v>
      </c>
      <c r="D26" s="4" t="s">
        <v>32</v>
      </c>
      <c r="E26" s="13" t="s">
        <v>9</v>
      </c>
      <c r="F26" s="20" t="s">
        <v>33</v>
      </c>
      <c r="G26" s="20" t="s">
        <v>34</v>
      </c>
      <c r="H26" s="20" t="s">
        <v>17</v>
      </c>
      <c r="I26" s="21" t="s">
        <v>9</v>
      </c>
      <c r="J26" s="9">
        <v>42</v>
      </c>
      <c r="K26" s="16"/>
      <c r="L26" s="5">
        <f t="shared" si="0"/>
        <v>0</v>
      </c>
      <c r="M26" s="12"/>
      <c r="N26" s="12"/>
    </row>
    <row r="27" spans="1:14" x14ac:dyDescent="0.25">
      <c r="A27" s="18"/>
      <c r="B27" s="13" t="s">
        <v>9</v>
      </c>
      <c r="C27" s="19"/>
      <c r="D27" s="4" t="s">
        <v>29</v>
      </c>
      <c r="E27" s="13" t="s">
        <v>9</v>
      </c>
      <c r="F27" s="20"/>
      <c r="G27" s="20"/>
      <c r="H27" s="20"/>
      <c r="I27" s="21"/>
      <c r="J27" s="9">
        <v>252</v>
      </c>
      <c r="K27" s="16"/>
      <c r="L27" s="5">
        <f t="shared" si="0"/>
        <v>0</v>
      </c>
      <c r="M27" s="12"/>
      <c r="N27" s="12"/>
    </row>
    <row r="28" spans="1:14" x14ac:dyDescent="0.25">
      <c r="A28" s="18"/>
      <c r="B28" s="13" t="s">
        <v>9</v>
      </c>
      <c r="C28" s="19"/>
      <c r="D28" s="4" t="s">
        <v>30</v>
      </c>
      <c r="E28" s="13" t="s">
        <v>9</v>
      </c>
      <c r="F28" s="20"/>
      <c r="G28" s="20"/>
      <c r="H28" s="20"/>
      <c r="I28" s="21"/>
      <c r="J28" s="9">
        <v>408</v>
      </c>
      <c r="K28" s="16"/>
      <c r="L28" s="5">
        <f t="shared" si="0"/>
        <v>0</v>
      </c>
      <c r="M28" s="12"/>
      <c r="N28" s="12"/>
    </row>
    <row r="29" spans="1:14" x14ac:dyDescent="0.25">
      <c r="A29" s="18"/>
      <c r="B29" s="13" t="s">
        <v>9</v>
      </c>
      <c r="C29" s="19"/>
      <c r="D29" s="4" t="s">
        <v>31</v>
      </c>
      <c r="E29" s="13" t="s">
        <v>9</v>
      </c>
      <c r="F29" s="20"/>
      <c r="G29" s="20"/>
      <c r="H29" s="20"/>
      <c r="I29" s="21"/>
      <c r="J29" s="9">
        <v>2739</v>
      </c>
      <c r="K29" s="16"/>
      <c r="L29" s="5">
        <f t="shared" si="0"/>
        <v>0</v>
      </c>
      <c r="M29" s="12"/>
      <c r="N29" s="12"/>
    </row>
    <row r="30" spans="1:14" x14ac:dyDescent="0.25">
      <c r="A30" s="33">
        <v>12</v>
      </c>
      <c r="B30" s="13" t="s">
        <v>9</v>
      </c>
      <c r="C30" s="13" t="s">
        <v>9</v>
      </c>
      <c r="D30" s="4" t="s">
        <v>30</v>
      </c>
      <c r="E30" s="13" t="s">
        <v>9</v>
      </c>
      <c r="F30" s="4" t="s">
        <v>11</v>
      </c>
      <c r="G30" s="4" t="s">
        <v>12</v>
      </c>
      <c r="H30" s="4" t="s">
        <v>13</v>
      </c>
      <c r="I30" s="15" t="s">
        <v>9</v>
      </c>
      <c r="J30" s="9">
        <v>855</v>
      </c>
      <c r="K30" s="16"/>
      <c r="L30" s="5">
        <f t="shared" ref="L30" si="1">K30*J30</f>
        <v>0</v>
      </c>
      <c r="M30" s="12"/>
      <c r="N30" s="12"/>
    </row>
    <row r="31" spans="1:14" x14ac:dyDescent="0.25">
      <c r="A31" s="33">
        <v>13</v>
      </c>
      <c r="B31" s="13" t="s">
        <v>9</v>
      </c>
      <c r="C31" s="13" t="s">
        <v>9</v>
      </c>
      <c r="D31" s="4" t="s">
        <v>35</v>
      </c>
      <c r="E31" s="13" t="s">
        <v>9</v>
      </c>
      <c r="F31" s="4" t="s">
        <v>33</v>
      </c>
      <c r="G31" s="4" t="s">
        <v>16</v>
      </c>
      <c r="H31" s="4" t="s">
        <v>36</v>
      </c>
      <c r="I31" s="15" t="s">
        <v>9</v>
      </c>
      <c r="J31" s="9">
        <v>402</v>
      </c>
      <c r="K31" s="16"/>
      <c r="L31" s="5">
        <f t="shared" si="0"/>
        <v>0</v>
      </c>
      <c r="M31" s="12"/>
      <c r="N31" s="12"/>
    </row>
    <row r="32" spans="1:14" x14ac:dyDescent="0.25">
      <c r="A32" s="18">
        <v>14</v>
      </c>
      <c r="B32" s="13" t="s">
        <v>9</v>
      </c>
      <c r="C32" s="19" t="s">
        <v>9</v>
      </c>
      <c r="D32" s="4" t="s">
        <v>37</v>
      </c>
      <c r="E32" s="13" t="s">
        <v>9</v>
      </c>
      <c r="F32" s="20" t="s">
        <v>38</v>
      </c>
      <c r="G32" s="20" t="s">
        <v>39</v>
      </c>
      <c r="H32" s="20" t="s">
        <v>40</v>
      </c>
      <c r="I32" s="21" t="s">
        <v>9</v>
      </c>
      <c r="J32" s="9">
        <v>2325</v>
      </c>
      <c r="K32" s="16"/>
      <c r="L32" s="5">
        <f t="shared" si="0"/>
        <v>0</v>
      </c>
      <c r="M32" s="12"/>
      <c r="N32" s="12"/>
    </row>
    <row r="33" spans="1:14" x14ac:dyDescent="0.25">
      <c r="A33" s="18"/>
      <c r="B33" s="13" t="s">
        <v>9</v>
      </c>
      <c r="C33" s="19"/>
      <c r="D33" s="4" t="s">
        <v>41</v>
      </c>
      <c r="E33" s="13" t="s">
        <v>9</v>
      </c>
      <c r="F33" s="20"/>
      <c r="G33" s="20"/>
      <c r="H33" s="20"/>
      <c r="I33" s="21"/>
      <c r="J33" s="9">
        <v>375150</v>
      </c>
      <c r="K33" s="16"/>
      <c r="L33" s="5">
        <f t="shared" si="0"/>
        <v>0</v>
      </c>
      <c r="M33" s="12"/>
      <c r="N33" s="12"/>
    </row>
    <row r="34" spans="1:14" x14ac:dyDescent="0.25">
      <c r="A34" s="18">
        <v>15</v>
      </c>
      <c r="B34" s="13" t="s">
        <v>9</v>
      </c>
      <c r="C34" s="19" t="s">
        <v>9</v>
      </c>
      <c r="D34" s="4" t="s">
        <v>42</v>
      </c>
      <c r="E34" s="13" t="s">
        <v>9</v>
      </c>
      <c r="F34" s="26" t="s">
        <v>43</v>
      </c>
      <c r="G34" s="20" t="s">
        <v>39</v>
      </c>
      <c r="H34" s="20" t="s">
        <v>17</v>
      </c>
      <c r="I34" s="21" t="s">
        <v>9</v>
      </c>
      <c r="J34" s="9">
        <v>12600</v>
      </c>
      <c r="K34" s="16"/>
      <c r="L34" s="5">
        <f t="shared" si="0"/>
        <v>0</v>
      </c>
      <c r="M34" s="12"/>
      <c r="N34" s="12"/>
    </row>
    <row r="35" spans="1:14" x14ac:dyDescent="0.25">
      <c r="A35" s="18"/>
      <c r="B35" s="13" t="s">
        <v>9</v>
      </c>
      <c r="C35" s="19"/>
      <c r="D35" s="4" t="s">
        <v>44</v>
      </c>
      <c r="E35" s="13" t="s">
        <v>9</v>
      </c>
      <c r="F35" s="26"/>
      <c r="G35" s="20"/>
      <c r="H35" s="20"/>
      <c r="I35" s="21"/>
      <c r="J35" s="9">
        <v>653100</v>
      </c>
      <c r="K35" s="16"/>
      <c r="L35" s="5">
        <f t="shared" si="0"/>
        <v>0</v>
      </c>
      <c r="M35" s="12"/>
      <c r="N35" s="12"/>
    </row>
    <row r="36" spans="1:14" x14ac:dyDescent="0.25">
      <c r="A36" s="18">
        <v>16</v>
      </c>
      <c r="B36" s="13" t="s">
        <v>9</v>
      </c>
      <c r="C36" s="19" t="s">
        <v>9</v>
      </c>
      <c r="D36" s="4" t="s">
        <v>42</v>
      </c>
      <c r="E36" s="13" t="s">
        <v>9</v>
      </c>
      <c r="F36" s="20" t="s">
        <v>45</v>
      </c>
      <c r="G36" s="20" t="s">
        <v>39</v>
      </c>
      <c r="H36" s="20" t="s">
        <v>17</v>
      </c>
      <c r="I36" s="21" t="s">
        <v>9</v>
      </c>
      <c r="J36" s="9">
        <v>27600</v>
      </c>
      <c r="K36" s="16"/>
      <c r="L36" s="5">
        <f t="shared" si="0"/>
        <v>0</v>
      </c>
      <c r="M36" s="12"/>
      <c r="N36" s="12"/>
    </row>
    <row r="37" spans="1:14" x14ac:dyDescent="0.25">
      <c r="A37" s="18"/>
      <c r="B37" s="13" t="s">
        <v>9</v>
      </c>
      <c r="C37" s="19"/>
      <c r="D37" s="4" t="s">
        <v>44</v>
      </c>
      <c r="E37" s="13" t="s">
        <v>9</v>
      </c>
      <c r="F37" s="20"/>
      <c r="G37" s="20"/>
      <c r="H37" s="20"/>
      <c r="I37" s="21"/>
      <c r="J37" s="9">
        <v>1734000</v>
      </c>
      <c r="K37" s="16"/>
      <c r="L37" s="5">
        <f t="shared" si="0"/>
        <v>0</v>
      </c>
      <c r="M37" s="12"/>
      <c r="N37" s="12"/>
    </row>
    <row r="38" spans="1:14" x14ac:dyDescent="0.25">
      <c r="A38" s="3">
        <v>17</v>
      </c>
      <c r="B38" s="13" t="s">
        <v>9</v>
      </c>
      <c r="C38" s="13" t="s">
        <v>9</v>
      </c>
      <c r="D38" s="4" t="s">
        <v>42</v>
      </c>
      <c r="E38" s="13" t="s">
        <v>9</v>
      </c>
      <c r="F38" s="4" t="s">
        <v>46</v>
      </c>
      <c r="G38" s="4" t="s">
        <v>39</v>
      </c>
      <c r="H38" s="4" t="s">
        <v>13</v>
      </c>
      <c r="I38" s="15" t="s">
        <v>9</v>
      </c>
      <c r="J38" s="9">
        <v>205200</v>
      </c>
      <c r="K38" s="16"/>
      <c r="L38" s="5">
        <f t="shared" si="0"/>
        <v>0</v>
      </c>
      <c r="M38" s="12"/>
      <c r="N38" s="12"/>
    </row>
    <row r="39" spans="1:14" x14ac:dyDescent="0.25">
      <c r="A39" s="3">
        <v>18</v>
      </c>
      <c r="B39" s="13" t="s">
        <v>9</v>
      </c>
      <c r="C39" s="13" t="s">
        <v>9</v>
      </c>
      <c r="D39" s="4" t="s">
        <v>47</v>
      </c>
      <c r="E39" s="13" t="s">
        <v>9</v>
      </c>
      <c r="F39" s="4" t="s">
        <v>23</v>
      </c>
      <c r="G39" s="4" t="s">
        <v>48</v>
      </c>
      <c r="H39" s="4" t="s">
        <v>20</v>
      </c>
      <c r="I39" s="15" t="s">
        <v>9</v>
      </c>
      <c r="J39" s="9">
        <v>156</v>
      </c>
      <c r="K39" s="16"/>
      <c r="L39" s="5">
        <f t="shared" si="0"/>
        <v>0</v>
      </c>
      <c r="M39" s="12"/>
      <c r="N39" s="12"/>
    </row>
    <row r="40" spans="1:14" ht="30" x14ac:dyDescent="0.25">
      <c r="A40" s="18">
        <v>19</v>
      </c>
      <c r="B40" s="13" t="s">
        <v>9</v>
      </c>
      <c r="C40" s="19" t="s">
        <v>9</v>
      </c>
      <c r="D40" s="6" t="s">
        <v>73</v>
      </c>
      <c r="E40" s="13" t="s">
        <v>9</v>
      </c>
      <c r="F40" s="20" t="s">
        <v>24</v>
      </c>
      <c r="G40" s="20" t="s">
        <v>16</v>
      </c>
      <c r="H40" s="20" t="s">
        <v>20</v>
      </c>
      <c r="I40" s="21" t="s">
        <v>9</v>
      </c>
      <c r="J40" s="9">
        <v>396</v>
      </c>
      <c r="K40" s="16"/>
      <c r="L40" s="5">
        <f t="shared" si="0"/>
        <v>0</v>
      </c>
      <c r="M40" s="12"/>
      <c r="N40" s="12"/>
    </row>
    <row r="41" spans="1:14" ht="17.25" x14ac:dyDescent="0.25">
      <c r="A41" s="18"/>
      <c r="B41" s="13" t="s">
        <v>9</v>
      </c>
      <c r="C41" s="19"/>
      <c r="D41" s="4" t="s">
        <v>70</v>
      </c>
      <c r="E41" s="13" t="s">
        <v>9</v>
      </c>
      <c r="F41" s="20"/>
      <c r="G41" s="20"/>
      <c r="H41" s="20"/>
      <c r="I41" s="21"/>
      <c r="J41" s="9">
        <v>12</v>
      </c>
      <c r="K41" s="16"/>
      <c r="L41" s="5">
        <f t="shared" si="0"/>
        <v>0</v>
      </c>
      <c r="M41" s="12"/>
      <c r="N41" s="12"/>
    </row>
    <row r="42" spans="1:14" x14ac:dyDescent="0.25">
      <c r="A42" s="18"/>
      <c r="B42" s="13" t="s">
        <v>9</v>
      </c>
      <c r="C42" s="19"/>
      <c r="D42" s="11" t="s">
        <v>14</v>
      </c>
      <c r="E42" s="13" t="s">
        <v>9</v>
      </c>
      <c r="F42" s="20"/>
      <c r="G42" s="20"/>
      <c r="H42" s="20"/>
      <c r="I42" s="21"/>
      <c r="J42" s="9">
        <v>17175</v>
      </c>
      <c r="K42" s="16"/>
      <c r="L42" s="5">
        <f t="shared" si="0"/>
        <v>0</v>
      </c>
      <c r="M42" s="12"/>
      <c r="N42" s="12"/>
    </row>
    <row r="43" spans="1:14" ht="30" x14ac:dyDescent="0.25">
      <c r="A43" s="18">
        <v>20</v>
      </c>
      <c r="B43" s="13" t="s">
        <v>9</v>
      </c>
      <c r="C43" s="19" t="s">
        <v>9</v>
      </c>
      <c r="D43" s="6" t="s">
        <v>73</v>
      </c>
      <c r="E43" s="13" t="s">
        <v>9</v>
      </c>
      <c r="F43" s="20" t="s">
        <v>89</v>
      </c>
      <c r="G43" s="20" t="s">
        <v>16</v>
      </c>
      <c r="H43" s="20" t="s">
        <v>17</v>
      </c>
      <c r="I43" s="21" t="s">
        <v>9</v>
      </c>
      <c r="J43" s="9">
        <v>60</v>
      </c>
      <c r="K43" s="16"/>
      <c r="L43" s="5">
        <f t="shared" si="0"/>
        <v>0</v>
      </c>
      <c r="M43" s="12"/>
      <c r="N43" s="12"/>
    </row>
    <row r="44" spans="1:14" ht="17.25" x14ac:dyDescent="0.25">
      <c r="A44" s="18"/>
      <c r="B44" s="13" t="s">
        <v>9</v>
      </c>
      <c r="C44" s="19"/>
      <c r="D44" s="4" t="s">
        <v>70</v>
      </c>
      <c r="E44" s="13" t="s">
        <v>9</v>
      </c>
      <c r="F44" s="20"/>
      <c r="G44" s="20"/>
      <c r="H44" s="20"/>
      <c r="I44" s="21"/>
      <c r="J44" s="9">
        <v>12</v>
      </c>
      <c r="K44" s="16"/>
      <c r="L44" s="5">
        <f t="shared" si="0"/>
        <v>0</v>
      </c>
      <c r="M44" s="12"/>
      <c r="N44" s="12"/>
    </row>
    <row r="45" spans="1:14" x14ac:dyDescent="0.25">
      <c r="A45" s="18"/>
      <c r="B45" s="13" t="s">
        <v>9</v>
      </c>
      <c r="C45" s="19"/>
      <c r="D45" s="4" t="s">
        <v>14</v>
      </c>
      <c r="E45" s="13" t="s">
        <v>9</v>
      </c>
      <c r="F45" s="20"/>
      <c r="G45" s="20"/>
      <c r="H45" s="20"/>
      <c r="I45" s="21"/>
      <c r="J45" s="9">
        <v>4365</v>
      </c>
      <c r="K45" s="16"/>
      <c r="L45" s="5">
        <f t="shared" si="0"/>
        <v>0</v>
      </c>
      <c r="M45" s="12"/>
      <c r="N45" s="12"/>
    </row>
    <row r="46" spans="1:14" ht="30" x14ac:dyDescent="0.25">
      <c r="A46" s="18">
        <v>21</v>
      </c>
      <c r="B46" s="13" t="s">
        <v>9</v>
      </c>
      <c r="C46" s="19" t="s">
        <v>9</v>
      </c>
      <c r="D46" s="6" t="s">
        <v>73</v>
      </c>
      <c r="E46" s="13" t="s">
        <v>9</v>
      </c>
      <c r="F46" s="20" t="s">
        <v>49</v>
      </c>
      <c r="G46" s="20" t="s">
        <v>50</v>
      </c>
      <c r="H46" s="20" t="s">
        <v>51</v>
      </c>
      <c r="I46" s="21" t="s">
        <v>9</v>
      </c>
      <c r="J46" s="9">
        <v>9</v>
      </c>
      <c r="K46" s="16"/>
      <c r="L46" s="5">
        <f t="shared" si="0"/>
        <v>0</v>
      </c>
      <c r="M46" s="12"/>
      <c r="N46" s="12"/>
    </row>
    <row r="47" spans="1:14" ht="17.25" x14ac:dyDescent="0.25">
      <c r="A47" s="18"/>
      <c r="B47" s="13" t="s">
        <v>9</v>
      </c>
      <c r="C47" s="19"/>
      <c r="D47" s="4" t="s">
        <v>70</v>
      </c>
      <c r="E47" s="13" t="s">
        <v>9</v>
      </c>
      <c r="F47" s="20"/>
      <c r="G47" s="20"/>
      <c r="H47" s="20"/>
      <c r="I47" s="21"/>
      <c r="J47" s="9">
        <v>12</v>
      </c>
      <c r="K47" s="16"/>
      <c r="L47" s="5">
        <f t="shared" si="0"/>
        <v>0</v>
      </c>
      <c r="M47" s="12"/>
      <c r="N47" s="12"/>
    </row>
    <row r="48" spans="1:14" x14ac:dyDescent="0.25">
      <c r="A48" s="18"/>
      <c r="B48" s="13" t="s">
        <v>9</v>
      </c>
      <c r="C48" s="19"/>
      <c r="D48" s="4" t="s">
        <v>14</v>
      </c>
      <c r="E48" s="13" t="s">
        <v>9</v>
      </c>
      <c r="F48" s="20"/>
      <c r="G48" s="20"/>
      <c r="H48" s="20"/>
      <c r="I48" s="21"/>
      <c r="J48" s="9">
        <v>15</v>
      </c>
      <c r="K48" s="16"/>
      <c r="L48" s="5">
        <f t="shared" si="0"/>
        <v>0</v>
      </c>
      <c r="M48" s="12"/>
      <c r="N48" s="12"/>
    </row>
    <row r="49" spans="1:14" x14ac:dyDescent="0.25">
      <c r="A49" s="18">
        <v>22</v>
      </c>
      <c r="B49" s="13" t="s">
        <v>9</v>
      </c>
      <c r="C49" s="19" t="s">
        <v>9</v>
      </c>
      <c r="D49" s="4" t="s">
        <v>85</v>
      </c>
      <c r="E49" s="13" t="s">
        <v>9</v>
      </c>
      <c r="F49" s="20" t="s">
        <v>24</v>
      </c>
      <c r="G49" s="20" t="s">
        <v>16</v>
      </c>
      <c r="H49" s="20" t="s">
        <v>20</v>
      </c>
      <c r="I49" s="21" t="s">
        <v>9</v>
      </c>
      <c r="J49" s="9">
        <v>987360</v>
      </c>
      <c r="K49" s="16"/>
      <c r="L49" s="5">
        <f t="shared" si="0"/>
        <v>0</v>
      </c>
      <c r="M49" s="12"/>
      <c r="N49" s="12"/>
    </row>
    <row r="50" spans="1:14" x14ac:dyDescent="0.25">
      <c r="A50" s="18"/>
      <c r="B50" s="13" t="s">
        <v>9</v>
      </c>
      <c r="C50" s="19"/>
      <c r="D50" s="4" t="s">
        <v>86</v>
      </c>
      <c r="E50" s="13" t="s">
        <v>9</v>
      </c>
      <c r="F50" s="20"/>
      <c r="G50" s="20"/>
      <c r="H50" s="20"/>
      <c r="I50" s="21"/>
      <c r="J50" s="9">
        <v>660</v>
      </c>
      <c r="K50" s="16"/>
      <c r="L50" s="5">
        <f t="shared" si="0"/>
        <v>0</v>
      </c>
      <c r="M50" s="12"/>
      <c r="N50" s="12"/>
    </row>
    <row r="51" spans="1:14" x14ac:dyDescent="0.25">
      <c r="A51" s="18">
        <v>23</v>
      </c>
      <c r="B51" s="13" t="s">
        <v>9</v>
      </c>
      <c r="C51" s="19" t="s">
        <v>9</v>
      </c>
      <c r="D51" s="4" t="s">
        <v>86</v>
      </c>
      <c r="E51" s="13" t="s">
        <v>9</v>
      </c>
      <c r="F51" s="26" t="s">
        <v>83</v>
      </c>
      <c r="G51" s="20" t="s">
        <v>16</v>
      </c>
      <c r="H51" s="20" t="s">
        <v>17</v>
      </c>
      <c r="I51" s="21" t="s">
        <v>9</v>
      </c>
      <c r="J51" s="9">
        <v>12600</v>
      </c>
      <c r="K51" s="16"/>
      <c r="L51" s="5">
        <f t="shared" si="0"/>
        <v>0</v>
      </c>
      <c r="M51" s="12"/>
      <c r="N51" s="12"/>
    </row>
    <row r="52" spans="1:14" ht="45.75" customHeight="1" x14ac:dyDescent="0.25">
      <c r="A52" s="18"/>
      <c r="B52" s="13" t="s">
        <v>9</v>
      </c>
      <c r="C52" s="19"/>
      <c r="D52" s="4" t="s">
        <v>87</v>
      </c>
      <c r="E52" s="13" t="s">
        <v>9</v>
      </c>
      <c r="F52" s="26"/>
      <c r="G52" s="20"/>
      <c r="H52" s="20"/>
      <c r="I52" s="21"/>
      <c r="J52" s="9">
        <v>638100</v>
      </c>
      <c r="K52" s="16"/>
      <c r="L52" s="5">
        <f t="shared" si="0"/>
        <v>0</v>
      </c>
      <c r="M52" s="12"/>
      <c r="N52" s="12"/>
    </row>
    <row r="53" spans="1:14" ht="30" x14ac:dyDescent="0.25">
      <c r="A53" s="3">
        <v>24</v>
      </c>
      <c r="B53" s="13" t="s">
        <v>9</v>
      </c>
      <c r="C53" s="13" t="s">
        <v>9</v>
      </c>
      <c r="D53" s="4" t="s">
        <v>88</v>
      </c>
      <c r="E53" s="13" t="s">
        <v>9</v>
      </c>
      <c r="F53" s="6" t="s">
        <v>52</v>
      </c>
      <c r="G53" s="4" t="s">
        <v>50</v>
      </c>
      <c r="H53" s="32" t="s">
        <v>84</v>
      </c>
      <c r="I53" s="15" t="s">
        <v>9</v>
      </c>
      <c r="J53" s="9">
        <v>291660</v>
      </c>
      <c r="K53" s="16"/>
      <c r="L53" s="5">
        <f t="shared" si="0"/>
        <v>0</v>
      </c>
      <c r="M53" s="12"/>
      <c r="N53" s="12"/>
    </row>
    <row r="54" spans="1:14" x14ac:dyDescent="0.25">
      <c r="A54" s="3">
        <v>25</v>
      </c>
      <c r="B54" s="13" t="s">
        <v>9</v>
      </c>
      <c r="C54" s="13" t="s">
        <v>9</v>
      </c>
      <c r="D54" s="4" t="s">
        <v>37</v>
      </c>
      <c r="E54" s="13" t="s">
        <v>9</v>
      </c>
      <c r="F54" s="4" t="s">
        <v>53</v>
      </c>
      <c r="G54" s="4" t="s">
        <v>54</v>
      </c>
      <c r="H54" s="4" t="s">
        <v>55</v>
      </c>
      <c r="I54" s="15" t="s">
        <v>9</v>
      </c>
      <c r="J54" s="9">
        <v>185895</v>
      </c>
      <c r="K54" s="16"/>
      <c r="L54" s="5">
        <f t="shared" si="0"/>
        <v>0</v>
      </c>
      <c r="M54" s="12"/>
      <c r="N54" s="12"/>
    </row>
    <row r="55" spans="1:14" x14ac:dyDescent="0.25">
      <c r="A55" s="18">
        <v>26</v>
      </c>
      <c r="B55" s="13" t="s">
        <v>9</v>
      </c>
      <c r="C55" s="19" t="s">
        <v>9</v>
      </c>
      <c r="D55" s="4" t="s">
        <v>56</v>
      </c>
      <c r="E55" s="13" t="s">
        <v>9</v>
      </c>
      <c r="F55" s="20" t="s">
        <v>57</v>
      </c>
      <c r="G55" s="20" t="s">
        <v>54</v>
      </c>
      <c r="H55" s="20" t="s">
        <v>17</v>
      </c>
      <c r="I55" s="21" t="s">
        <v>9</v>
      </c>
      <c r="J55" s="9">
        <v>56040</v>
      </c>
      <c r="K55" s="16"/>
      <c r="L55" s="5">
        <f t="shared" si="0"/>
        <v>0</v>
      </c>
      <c r="M55" s="12"/>
      <c r="N55" s="12"/>
    </row>
    <row r="56" spans="1:14" x14ac:dyDescent="0.25">
      <c r="A56" s="18"/>
      <c r="B56" s="13" t="s">
        <v>9</v>
      </c>
      <c r="C56" s="19"/>
      <c r="D56" s="4" t="s">
        <v>58</v>
      </c>
      <c r="E56" s="13" t="s">
        <v>9</v>
      </c>
      <c r="F56" s="20"/>
      <c r="G56" s="20"/>
      <c r="H56" s="20"/>
      <c r="I56" s="21"/>
      <c r="J56" s="9">
        <v>2605800</v>
      </c>
      <c r="K56" s="16"/>
      <c r="L56" s="5">
        <f t="shared" si="0"/>
        <v>0</v>
      </c>
      <c r="M56" s="12"/>
      <c r="N56" s="12"/>
    </row>
    <row r="57" spans="1:14" x14ac:dyDescent="0.25">
      <c r="A57" s="18">
        <v>27</v>
      </c>
      <c r="B57" s="13" t="s">
        <v>9</v>
      </c>
      <c r="C57" s="19" t="s">
        <v>9</v>
      </c>
      <c r="D57" s="4" t="s">
        <v>56</v>
      </c>
      <c r="E57" s="13" t="s">
        <v>9</v>
      </c>
      <c r="F57" s="20" t="s">
        <v>59</v>
      </c>
      <c r="G57" s="20" t="s">
        <v>54</v>
      </c>
      <c r="H57" s="20" t="s">
        <v>17</v>
      </c>
      <c r="I57" s="21" t="s">
        <v>9</v>
      </c>
      <c r="J57" s="9">
        <v>19500</v>
      </c>
      <c r="K57" s="16"/>
      <c r="L57" s="5">
        <f t="shared" si="0"/>
        <v>0</v>
      </c>
      <c r="M57" s="12"/>
      <c r="N57" s="12"/>
    </row>
    <row r="58" spans="1:14" x14ac:dyDescent="0.25">
      <c r="A58" s="18"/>
      <c r="B58" s="13" t="s">
        <v>9</v>
      </c>
      <c r="C58" s="19"/>
      <c r="D58" s="4" t="s">
        <v>58</v>
      </c>
      <c r="E58" s="13" t="s">
        <v>9</v>
      </c>
      <c r="F58" s="20"/>
      <c r="G58" s="20"/>
      <c r="H58" s="20"/>
      <c r="I58" s="21"/>
      <c r="J58" s="9">
        <v>1166100</v>
      </c>
      <c r="K58" s="16"/>
      <c r="L58" s="5">
        <f t="shared" si="0"/>
        <v>0</v>
      </c>
      <c r="M58" s="12"/>
      <c r="N58" s="12"/>
    </row>
    <row r="59" spans="1:14" x14ac:dyDescent="0.25">
      <c r="A59" s="3">
        <v>28</v>
      </c>
      <c r="B59" s="13" t="s">
        <v>9</v>
      </c>
      <c r="C59" s="13" t="s">
        <v>9</v>
      </c>
      <c r="D59" s="4" t="s">
        <v>60</v>
      </c>
      <c r="E59" s="13" t="s">
        <v>9</v>
      </c>
      <c r="F59" s="4" t="s">
        <v>12</v>
      </c>
      <c r="G59" s="4" t="s">
        <v>12</v>
      </c>
      <c r="H59" s="4" t="s">
        <v>13</v>
      </c>
      <c r="I59" s="15" t="s">
        <v>9</v>
      </c>
      <c r="J59" s="9">
        <v>1290198</v>
      </c>
      <c r="K59" s="16"/>
      <c r="L59" s="5">
        <f t="shared" si="0"/>
        <v>0</v>
      </c>
      <c r="M59" s="12"/>
      <c r="N59" s="12"/>
    </row>
    <row r="60" spans="1:14" x14ac:dyDescent="0.25">
      <c r="A60" s="3">
        <v>29</v>
      </c>
      <c r="B60" s="13" t="s">
        <v>9</v>
      </c>
      <c r="C60" s="13" t="s">
        <v>9</v>
      </c>
      <c r="D60" s="4" t="s">
        <v>61</v>
      </c>
      <c r="E60" s="13" t="s">
        <v>9</v>
      </c>
      <c r="F60" s="4" t="s">
        <v>12</v>
      </c>
      <c r="G60" s="4" t="s">
        <v>12</v>
      </c>
      <c r="H60" s="4" t="s">
        <v>13</v>
      </c>
      <c r="I60" s="15" t="s">
        <v>9</v>
      </c>
      <c r="J60" s="9">
        <v>294</v>
      </c>
      <c r="K60" s="16"/>
      <c r="L60" s="5">
        <f t="shared" si="0"/>
        <v>0</v>
      </c>
      <c r="M60" s="12"/>
      <c r="N60" s="12"/>
    </row>
    <row r="61" spans="1:14" x14ac:dyDescent="0.25">
      <c r="A61" s="18">
        <v>30</v>
      </c>
      <c r="B61" s="13" t="s">
        <v>9</v>
      </c>
      <c r="C61" s="19" t="s">
        <v>9</v>
      </c>
      <c r="D61" s="4" t="s">
        <v>56</v>
      </c>
      <c r="E61" s="13" t="s">
        <v>9</v>
      </c>
      <c r="F61" s="20" t="s">
        <v>12</v>
      </c>
      <c r="G61" s="20" t="s">
        <v>12</v>
      </c>
      <c r="H61" s="20" t="s">
        <v>13</v>
      </c>
      <c r="I61" s="21" t="s">
        <v>9</v>
      </c>
      <c r="J61" s="9">
        <v>73200</v>
      </c>
      <c r="K61" s="16"/>
      <c r="L61" s="5">
        <f t="shared" si="0"/>
        <v>0</v>
      </c>
      <c r="M61" s="12"/>
      <c r="N61" s="12"/>
    </row>
    <row r="62" spans="1:14" x14ac:dyDescent="0.25">
      <c r="A62" s="18"/>
      <c r="B62" s="13" t="s">
        <v>9</v>
      </c>
      <c r="C62" s="19"/>
      <c r="D62" s="4" t="s">
        <v>58</v>
      </c>
      <c r="E62" s="13" t="s">
        <v>9</v>
      </c>
      <c r="F62" s="20"/>
      <c r="G62" s="20"/>
      <c r="H62" s="20"/>
      <c r="I62" s="21"/>
      <c r="J62" s="9">
        <v>1134000</v>
      </c>
      <c r="K62" s="16"/>
      <c r="L62" s="5">
        <f t="shared" si="0"/>
        <v>0</v>
      </c>
      <c r="M62" s="12"/>
      <c r="N62" s="12"/>
    </row>
    <row r="63" spans="1:14" x14ac:dyDescent="0.25">
      <c r="A63" s="3">
        <v>31</v>
      </c>
      <c r="B63" s="13" t="s">
        <v>9</v>
      </c>
      <c r="C63" s="13" t="s">
        <v>9</v>
      </c>
      <c r="D63" s="4" t="s">
        <v>62</v>
      </c>
      <c r="E63" s="13" t="s">
        <v>9</v>
      </c>
      <c r="F63" s="4" t="s">
        <v>63</v>
      </c>
      <c r="G63" s="4" t="s">
        <v>54</v>
      </c>
      <c r="H63" s="4" t="s">
        <v>64</v>
      </c>
      <c r="I63" s="15" t="s">
        <v>9</v>
      </c>
      <c r="J63" s="9">
        <v>14250</v>
      </c>
      <c r="K63" s="16"/>
      <c r="L63" s="5">
        <f t="shared" si="0"/>
        <v>0</v>
      </c>
      <c r="M63" s="12"/>
      <c r="N63" s="12"/>
    </row>
    <row r="64" spans="1:14" x14ac:dyDescent="0.25">
      <c r="A64" s="3">
        <v>32</v>
      </c>
      <c r="B64" s="13" t="s">
        <v>9</v>
      </c>
      <c r="C64" s="13" t="s">
        <v>9</v>
      </c>
      <c r="D64" s="4" t="s">
        <v>65</v>
      </c>
      <c r="E64" s="13" t="s">
        <v>9</v>
      </c>
      <c r="F64" s="4" t="s">
        <v>63</v>
      </c>
      <c r="G64" s="4" t="s">
        <v>54</v>
      </c>
      <c r="H64" s="4" t="s">
        <v>64</v>
      </c>
      <c r="I64" s="15" t="s">
        <v>9</v>
      </c>
      <c r="J64" s="9">
        <v>739800</v>
      </c>
      <c r="K64" s="16"/>
      <c r="L64" s="5">
        <f t="shared" si="0"/>
        <v>0</v>
      </c>
      <c r="M64" s="12"/>
      <c r="N64" s="12"/>
    </row>
    <row r="65" spans="1:14" x14ac:dyDescent="0.25">
      <c r="A65" s="18">
        <v>33</v>
      </c>
      <c r="B65" s="13" t="s">
        <v>9</v>
      </c>
      <c r="C65" s="19" t="s">
        <v>9</v>
      </c>
      <c r="D65" s="4" t="s">
        <v>56</v>
      </c>
      <c r="E65" s="13" t="s">
        <v>9</v>
      </c>
      <c r="F65" s="20" t="s">
        <v>63</v>
      </c>
      <c r="G65" s="20" t="s">
        <v>39</v>
      </c>
      <c r="H65" s="20" t="s">
        <v>66</v>
      </c>
      <c r="I65" s="21" t="s">
        <v>9</v>
      </c>
      <c r="J65" s="9">
        <v>43500</v>
      </c>
      <c r="K65" s="16"/>
      <c r="L65" s="5">
        <f t="shared" si="0"/>
        <v>0</v>
      </c>
      <c r="M65" s="12"/>
      <c r="N65" s="12"/>
    </row>
    <row r="66" spans="1:14" ht="15.75" thickBot="1" x14ac:dyDescent="0.3">
      <c r="A66" s="28"/>
      <c r="B66" s="14" t="s">
        <v>9</v>
      </c>
      <c r="C66" s="29"/>
      <c r="D66" s="7" t="s">
        <v>58</v>
      </c>
      <c r="E66" s="14" t="s">
        <v>9</v>
      </c>
      <c r="F66" s="30"/>
      <c r="G66" s="30"/>
      <c r="H66" s="30"/>
      <c r="I66" s="31"/>
      <c r="J66" s="10">
        <v>790500</v>
      </c>
      <c r="K66" s="17"/>
      <c r="L66" s="8">
        <f t="shared" si="0"/>
        <v>0</v>
      </c>
      <c r="M66" s="12"/>
      <c r="N66" s="12"/>
    </row>
    <row r="67" spans="1:14" ht="28.5" customHeight="1" thickBot="1" x14ac:dyDescent="0.3">
      <c r="A67" s="23" t="s">
        <v>76</v>
      </c>
      <c r="B67" s="24"/>
      <c r="C67" s="24"/>
      <c r="D67" s="24"/>
      <c r="E67" s="24"/>
      <c r="F67" s="24"/>
      <c r="G67" s="24"/>
      <c r="H67" s="24"/>
      <c r="I67" s="24"/>
      <c r="J67" s="24"/>
      <c r="K67" s="25"/>
      <c r="L67" s="1">
        <f>SUM(L5:L66)</f>
        <v>0</v>
      </c>
    </row>
    <row r="69" spans="1:14" x14ac:dyDescent="0.25">
      <c r="A69" t="s">
        <v>67</v>
      </c>
    </row>
    <row r="70" spans="1:14" ht="17.25" x14ac:dyDescent="0.25">
      <c r="A70" t="s">
        <v>68</v>
      </c>
      <c r="B70" s="22" t="s">
        <v>69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</row>
  </sheetData>
  <sheetProtection algorithmName="SHA-512" hashValue="FXf5Tgq33KkeFb/hf8mNV8nT+vXKD0YqSVzug3uC4fR45TeI37JgtbCaXU3vH1eRLJq8wM5NoBCjHBDJvTCslQ==" saltValue="wz3EOI7uHp+r5qI0A14QSg==" spinCount="100000" sheet="1" objects="1" scenarios="1"/>
  <mergeCells count="130">
    <mergeCell ref="A2:N2"/>
    <mergeCell ref="A1:N1"/>
    <mergeCell ref="A65:A66"/>
    <mergeCell ref="C65:C66"/>
    <mergeCell ref="F65:F66"/>
    <mergeCell ref="G65:G66"/>
    <mergeCell ref="H65:H66"/>
    <mergeCell ref="I65:I66"/>
    <mergeCell ref="A61:A62"/>
    <mergeCell ref="C61:C62"/>
    <mergeCell ref="F61:F62"/>
    <mergeCell ref="G61:G62"/>
    <mergeCell ref="H61:H62"/>
    <mergeCell ref="I61:I62"/>
    <mergeCell ref="A57:A58"/>
    <mergeCell ref="C57:C58"/>
    <mergeCell ref="F57:F58"/>
    <mergeCell ref="G57:G58"/>
    <mergeCell ref="H57:H58"/>
    <mergeCell ref="I57:I58"/>
    <mergeCell ref="A55:A56"/>
    <mergeCell ref="C55:C56"/>
    <mergeCell ref="F55:F56"/>
    <mergeCell ref="G55:G56"/>
    <mergeCell ref="H55:H56"/>
    <mergeCell ref="I55:I56"/>
    <mergeCell ref="A51:A52"/>
    <mergeCell ref="C51:C52"/>
    <mergeCell ref="F51:F52"/>
    <mergeCell ref="G51:G52"/>
    <mergeCell ref="H51:H52"/>
    <mergeCell ref="I51:I52"/>
    <mergeCell ref="A49:A50"/>
    <mergeCell ref="C49:C50"/>
    <mergeCell ref="F49:F50"/>
    <mergeCell ref="G49:G50"/>
    <mergeCell ref="H49:H50"/>
    <mergeCell ref="I49:I50"/>
    <mergeCell ref="A46:A48"/>
    <mergeCell ref="C46:C48"/>
    <mergeCell ref="F46:F48"/>
    <mergeCell ref="G46:G48"/>
    <mergeCell ref="H46:H48"/>
    <mergeCell ref="I46:I48"/>
    <mergeCell ref="A43:A45"/>
    <mergeCell ref="C43:C45"/>
    <mergeCell ref="F43:F45"/>
    <mergeCell ref="G43:G45"/>
    <mergeCell ref="H43:H45"/>
    <mergeCell ref="I43:I45"/>
    <mergeCell ref="A40:A42"/>
    <mergeCell ref="C40:C42"/>
    <mergeCell ref="F40:F42"/>
    <mergeCell ref="G40:G42"/>
    <mergeCell ref="H40:H42"/>
    <mergeCell ref="I40:I42"/>
    <mergeCell ref="A36:A37"/>
    <mergeCell ref="C36:C37"/>
    <mergeCell ref="F36:F37"/>
    <mergeCell ref="G36:G37"/>
    <mergeCell ref="H36:H37"/>
    <mergeCell ref="I36:I37"/>
    <mergeCell ref="A34:A35"/>
    <mergeCell ref="C34:C35"/>
    <mergeCell ref="F34:F35"/>
    <mergeCell ref="G34:G35"/>
    <mergeCell ref="H34:H35"/>
    <mergeCell ref="I34:I35"/>
    <mergeCell ref="A32:A33"/>
    <mergeCell ref="C32:C33"/>
    <mergeCell ref="F32:F33"/>
    <mergeCell ref="G32:G33"/>
    <mergeCell ref="H32:H33"/>
    <mergeCell ref="I32:I33"/>
    <mergeCell ref="A26:A29"/>
    <mergeCell ref="C26:C29"/>
    <mergeCell ref="F26:F29"/>
    <mergeCell ref="G26:G29"/>
    <mergeCell ref="H26:H29"/>
    <mergeCell ref="I26:I29"/>
    <mergeCell ref="A22:A25"/>
    <mergeCell ref="C22:C25"/>
    <mergeCell ref="F22:F25"/>
    <mergeCell ref="G22:G25"/>
    <mergeCell ref="H22:H25"/>
    <mergeCell ref="I22:I25"/>
    <mergeCell ref="H14:H15"/>
    <mergeCell ref="I14:I15"/>
    <mergeCell ref="A12:A13"/>
    <mergeCell ref="C12:C13"/>
    <mergeCell ref="F12:F13"/>
    <mergeCell ref="G12:G13"/>
    <mergeCell ref="H12:H13"/>
    <mergeCell ref="I12:I13"/>
    <mergeCell ref="A20:A21"/>
    <mergeCell ref="C20:C21"/>
    <mergeCell ref="F20:F21"/>
    <mergeCell ref="G20:G21"/>
    <mergeCell ref="H20:H21"/>
    <mergeCell ref="I20:I21"/>
    <mergeCell ref="A17:A19"/>
    <mergeCell ref="C17:C19"/>
    <mergeCell ref="F17:F19"/>
    <mergeCell ref="G17:G19"/>
    <mergeCell ref="H17:H19"/>
    <mergeCell ref="I17:I19"/>
    <mergeCell ref="A5:A6"/>
    <mergeCell ref="C5:C6"/>
    <mergeCell ref="F5:F6"/>
    <mergeCell ref="G5:G6"/>
    <mergeCell ref="H5:H6"/>
    <mergeCell ref="I5:I6"/>
    <mergeCell ref="B70:L70"/>
    <mergeCell ref="A67:K67"/>
    <mergeCell ref="A10:A11"/>
    <mergeCell ref="C10:C11"/>
    <mergeCell ref="F10:F11"/>
    <mergeCell ref="G10:G11"/>
    <mergeCell ref="H10:H11"/>
    <mergeCell ref="I10:I11"/>
    <mergeCell ref="A8:A9"/>
    <mergeCell ref="C8:C9"/>
    <mergeCell ref="F8:F9"/>
    <mergeCell ref="G8:G9"/>
    <mergeCell ref="H8:H9"/>
    <mergeCell ref="I8:I9"/>
    <mergeCell ref="A14:A15"/>
    <mergeCell ref="C14:C15"/>
    <mergeCell ref="F14:F15"/>
    <mergeCell ref="G14:G15"/>
  </mergeCells>
  <conditionalFormatting sqref="L5:L66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headerFooter>
    <oddHeader>&amp;RPříloha č. 1g materiálu k bodu č.        programu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39D8B-651C-424A-8BF4-54BD99BFDBF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7a5cc53-d505-4d0b-a39f-e3b8401ee5c0"/>
    <ds:schemaRef ds:uri="http://schemas.microsoft.com/office/2006/documentManagement/types"/>
    <ds:schemaRef ds:uri="http://purl.org/dc/elements/1.1/"/>
    <ds:schemaRef ds:uri="http://schemas.microsoft.com/office/2006/metadata/properties"/>
    <ds:schemaRef ds:uri="679fa61e-0bc8-43e4-a071-f8e3270147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6BA673-1FC4-4535-9C20-CDFF6C10A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432D4-6CEC-4A5E-AD93-9E86756AE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zdravotnická zařízení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Kůra, Mgr.</dc:creator>
  <cp:lastModifiedBy>Monika Málková</cp:lastModifiedBy>
  <cp:lastPrinted>2024-08-09T06:45:44Z</cp:lastPrinted>
  <dcterms:created xsi:type="dcterms:W3CDTF">2024-06-07T06:29:12Z</dcterms:created>
  <dcterms:modified xsi:type="dcterms:W3CDTF">2024-09-30T11:27:29Z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2024-08-09T06:45:52Z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39762ae1-25bb-49d1-a6ad-3d4fcaca8e1f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