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4\07_Dezinfekce\01a_Vysv_ZD\2_Vysv_240926\"/>
    </mc:Choice>
  </mc:AlternateContent>
  <xr:revisionPtr revIDLastSave="0" documentId="13_ncr:1_{8FB7AC5D-07EA-42CE-855C-453F088F6E64}" xr6:coauthVersionLast="47" xr6:coauthVersionMax="47" xr10:uidLastSave="{00000000-0000-0000-0000-000000000000}"/>
  <bookViews>
    <workbookView xWindow="4680" yWindow="1515" windowWidth="28410" windowHeight="19485" xr2:uid="{00000000-000D-0000-FFFF-FFFF00000000}"/>
  </bookViews>
  <sheets>
    <sheet name="sociální zařízení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5" i="1"/>
  <c r="L44" i="1" l="1"/>
</calcChain>
</file>

<file path=xl/sharedStrings.xml><?xml version="1.0" encoding="utf-8"?>
<sst xmlns="http://schemas.openxmlformats.org/spreadsheetml/2006/main" count="284" uniqueCount="64">
  <si>
    <t xml:space="preserve">přípravek </t>
  </si>
  <si>
    <t>kód výrobku</t>
  </si>
  <si>
    <t>název výrobku</t>
  </si>
  <si>
    <t>velikost balení l/kg/ks</t>
  </si>
  <si>
    <t>objem nabízeného výrobku v litrech / počtu kusů (ubrousků/tablet)</t>
  </si>
  <si>
    <t>účinná látka</t>
  </si>
  <si>
    <t>maximální expozice</t>
  </si>
  <si>
    <t>minimální spektrum účinku</t>
  </si>
  <si>
    <t>koncentrace</t>
  </si>
  <si>
    <t>doplní uchazeč</t>
  </si>
  <si>
    <t>0,5 l</t>
  </si>
  <si>
    <t>kosmetická směs</t>
  </si>
  <si>
    <t>žádná</t>
  </si>
  <si>
    <t>žádné</t>
  </si>
  <si>
    <t>1min</t>
  </si>
  <si>
    <t>A(B)(V)</t>
  </si>
  <si>
    <t>etanol</t>
  </si>
  <si>
    <t>30s</t>
  </si>
  <si>
    <t>A(B)T(V)</t>
  </si>
  <si>
    <t>5 až 6 l</t>
  </si>
  <si>
    <t>propanol</t>
  </si>
  <si>
    <t>ABT(V)</t>
  </si>
  <si>
    <t>0,25 až 0,45l s rozstřikovačem</t>
  </si>
  <si>
    <t>alkohol</t>
  </si>
  <si>
    <t>0,8 až 2kg/l</t>
  </si>
  <si>
    <t>kyselina peroxyoctová</t>
  </si>
  <si>
    <t>15min</t>
  </si>
  <si>
    <t>ABCTMV</t>
  </si>
  <si>
    <t xml:space="preserve">KAS, amin, kyselina peroxyoctová </t>
  </si>
  <si>
    <t>4 až 6kg/l</t>
  </si>
  <si>
    <t>0,5 až 0,75l s rozprašovačem</t>
  </si>
  <si>
    <t>peroxid vodíku</t>
  </si>
  <si>
    <t>60min</t>
  </si>
  <si>
    <t>Cl.difficile</t>
  </si>
  <si>
    <t>0,8 až 2kg</t>
  </si>
  <si>
    <t>kyselina peroctová</t>
  </si>
  <si>
    <t>30min</t>
  </si>
  <si>
    <t>ABCTM(V)</t>
  </si>
  <si>
    <t>1 až 2l</t>
  </si>
  <si>
    <t>KAS nebo amin</t>
  </si>
  <si>
    <t>5 až 6l</t>
  </si>
  <si>
    <t>90 až 110ks v roli</t>
  </si>
  <si>
    <t>250 až 300tbl./bal</t>
  </si>
  <si>
    <t>chlór</t>
  </si>
  <si>
    <t>ABTM(V)</t>
  </si>
  <si>
    <t>AB(V)</t>
  </si>
  <si>
    <t>Příloha č. 4 zadávací dokumentace</t>
  </si>
  <si>
    <t>Příloha č. 4b pro Část 2 – Dodávky dezinfekčních přípravků pro sociální zařízení</t>
  </si>
  <si>
    <r>
      <t xml:space="preserve">předpokládaná spotřeba dezinfekčního přípravku v litrech (koncentrátu/pracovního roztoku), kusech (ubrousků) 
</t>
    </r>
    <r>
      <rPr>
        <b/>
        <sz val="11"/>
        <color theme="1"/>
        <rFont val="Calibri"/>
        <family val="2"/>
        <charset val="238"/>
        <scheme val="minor"/>
      </rPr>
      <t>za 36 měsíců</t>
    </r>
  </si>
  <si>
    <r>
      <rPr>
        <b/>
        <sz val="11"/>
        <color theme="1"/>
        <rFont val="Calibri"/>
        <family val="2"/>
        <charset val="238"/>
        <scheme val="minor"/>
      </rPr>
      <t>cena za 1l</t>
    </r>
    <r>
      <rPr>
        <sz val="11"/>
        <color theme="1"/>
        <rFont val="Calibri"/>
        <family val="2"/>
        <charset val="238"/>
        <scheme val="minor"/>
      </rPr>
      <t xml:space="preserve"> pracovního roztoku / </t>
    </r>
    <r>
      <rPr>
        <b/>
        <sz val="11"/>
        <color theme="1"/>
        <rFont val="Calibri"/>
        <family val="2"/>
        <charset val="238"/>
        <scheme val="minor"/>
      </rPr>
      <t>ks (ubrousků / rozprašovačů)</t>
    </r>
    <r>
      <rPr>
        <sz val="11"/>
        <color theme="1"/>
        <rFont val="Calibri"/>
        <family val="2"/>
        <charset val="238"/>
        <scheme val="minor"/>
      </rPr>
      <t xml:space="preserve"> v Kč bez DPH</t>
    </r>
  </si>
  <si>
    <r>
      <t xml:space="preserve">nabídková cena </t>
    </r>
    <r>
      <rPr>
        <b/>
        <sz val="11"/>
        <color theme="1"/>
        <rFont val="Calibri"/>
        <family val="2"/>
        <charset val="238"/>
        <scheme val="minor"/>
      </rPr>
      <t>za předpokládanou spotřebu</t>
    </r>
    <r>
      <rPr>
        <sz val="11"/>
        <color theme="1"/>
        <rFont val="Calibri"/>
        <family val="2"/>
        <charset val="238"/>
        <scheme val="minor"/>
      </rPr>
      <t xml:space="preserve"> litrů (koncentrátu/pracovního roztoku), 
počtu kusů (ubrousků/rozprašovačů) 
v Kč bez DPH</t>
    </r>
  </si>
  <si>
    <r>
      <t xml:space="preserve">rozprašovač </t>
    </r>
    <r>
      <rPr>
        <vertAlign val="superscript"/>
        <sz val="11"/>
        <color theme="1"/>
        <rFont val="Calibri"/>
        <family val="2"/>
        <charset val="238"/>
        <scheme val="minor"/>
      </rPr>
      <t>1</t>
    </r>
  </si>
  <si>
    <t>CELKOVÁ NABÍDKOVÁ CENA v Kč bez DPH</t>
  </si>
  <si>
    <t>Pozn:</t>
  </si>
  <si>
    <r>
      <rPr>
        <vertAlign val="superscript"/>
        <sz val="11"/>
        <color theme="1"/>
        <rFont val="Calibri"/>
        <family val="2"/>
        <charset val="238"/>
        <scheme val="minor"/>
      </rPr>
      <t>1.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</si>
  <si>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Jedná se o dodání náhradních rozprašovačů k danému dezinfekčnímu přípravku. Dodavatel do sloupce určeného k nacenění položky uvede hodnotu za 1 ks náhradního rozprašovače.</t>
  </si>
  <si>
    <t>chlorhexidin 
nebo KAS</t>
  </si>
  <si>
    <r>
      <t xml:space="preserve">jednotková cena v 
</t>
    </r>
    <r>
      <rPr>
        <b/>
        <sz val="11"/>
        <color theme="1"/>
        <rFont val="Calibri"/>
        <family val="2"/>
        <charset val="238"/>
        <scheme val="minor"/>
      </rPr>
      <t xml:space="preserve">Kč bez DPH 
</t>
    </r>
    <r>
      <rPr>
        <sz val="11"/>
        <color theme="1"/>
        <rFont val="Calibri"/>
        <family val="2"/>
        <charset val="238"/>
        <scheme val="minor"/>
      </rPr>
      <t xml:space="preserve">za skutečně nabízené balení
</t>
    </r>
    <r>
      <rPr>
        <b/>
        <sz val="11"/>
        <color rgb="FFFF0000"/>
        <rFont val="Calibri"/>
        <family val="2"/>
        <charset val="238"/>
        <scheme val="minor"/>
      </rPr>
      <t>Vyplní až vybraný dodavatel před podpisem smlouvy</t>
    </r>
  </si>
  <si>
    <r>
      <t xml:space="preserve">jednotková cena v 
</t>
    </r>
    <r>
      <rPr>
        <b/>
        <sz val="11"/>
        <color theme="1"/>
        <rFont val="Calibri"/>
        <family val="2"/>
        <charset val="238"/>
        <scheme val="minor"/>
      </rPr>
      <t xml:space="preserve">Kč včetně DPH 
</t>
    </r>
    <r>
      <rPr>
        <sz val="11"/>
        <color theme="1"/>
        <rFont val="Calibri"/>
        <family val="2"/>
        <charset val="238"/>
        <scheme val="minor"/>
      </rPr>
      <t xml:space="preserve">za skutečně nabízené balení
</t>
    </r>
    <r>
      <rPr>
        <b/>
        <sz val="11"/>
        <color rgb="FFFF0000"/>
        <rFont val="Calibri"/>
        <family val="2"/>
        <charset val="238"/>
        <scheme val="minor"/>
      </rPr>
      <t>Vyplní až vybraný dodavatel před podpisem smlouvy</t>
    </r>
  </si>
  <si>
    <t>odlišná od přípravku 10</t>
  </si>
  <si>
    <t>odlišná od přípravku 18</t>
  </si>
  <si>
    <r>
      <t>amin nebo KAS, případně jejich kombinace</t>
    </r>
    <r>
      <rPr>
        <sz val="11"/>
        <color rgb="FFFF0000"/>
        <rFont val="Calibri"/>
        <family val="2"/>
        <charset val="238"/>
        <scheme val="minor"/>
      </rPr>
      <t xml:space="preserve"> nebo  s další účinnou látkou - alkohol s obsahem alkoholu maximálně do 30 %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</si>
  <si>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amin, </t>
    </r>
    <r>
      <rPr>
        <sz val="11"/>
        <color rgb="FFFF0000"/>
        <rFont val="Calibri"/>
        <family val="2"/>
        <charset val="238"/>
        <scheme val="minor"/>
      </rPr>
      <t>KAS</t>
    </r>
  </si>
  <si>
    <r>
      <t>80 až</t>
    </r>
    <r>
      <rPr>
        <sz val="11"/>
        <color rgb="FFFF0000"/>
        <rFont val="Calibri"/>
        <family val="2"/>
        <charset val="238"/>
        <scheme val="minor"/>
      </rPr>
      <t xml:space="preserve"> 200</t>
    </r>
    <r>
      <rPr>
        <sz val="11"/>
        <color theme="1"/>
        <rFont val="Calibri"/>
        <family val="2"/>
        <charset val="238"/>
        <scheme val="minor"/>
      </rPr>
      <t>ks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</si>
</sst>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0D0D0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0" fontId="0" fillId="4" borderId="1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164" fontId="4" fillId="6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/>
      <protection locked="0"/>
    </xf>
    <xf numFmtId="0" fontId="5" fillId="5" borderId="5" xfId="0" applyFont="1" applyFill="1" applyBorder="1" applyAlignment="1" applyProtection="1">
      <alignment horizontal="center" vertical="center" wrapText="1"/>
      <protection locked="0"/>
    </xf>
    <xf numFmtId="164" fontId="0" fillId="5" borderId="1" xfId="0" applyNumberForma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/>
      <protection locked="0"/>
    </xf>
    <xf numFmtId="3" fontId="0" fillId="2" borderId="2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 applyProtection="1">
      <alignment horizontal="center" vertical="center"/>
      <protection locked="0"/>
    </xf>
    <xf numFmtId="164" fontId="4" fillId="6" borderId="2" xfId="0" applyNumberFormat="1" applyFont="1" applyFill="1" applyBorder="1" applyAlignment="1">
      <alignment horizontal="center" vertical="center"/>
    </xf>
    <xf numFmtId="164" fontId="2" fillId="4" borderId="6" xfId="0" applyNumberFormat="1" applyFont="1" applyFill="1" applyBorder="1"/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8" borderId="7" xfId="0" applyFont="1" applyFill="1" applyBorder="1" applyAlignment="1">
      <alignment horizontal="left"/>
    </xf>
    <xf numFmtId="0" fontId="2" fillId="8" borderId="8" xfId="0" applyFont="1" applyFill="1" applyBorder="1" applyAlignment="1">
      <alignment horizontal="left"/>
    </xf>
    <xf numFmtId="0" fontId="2" fillId="8" borderId="9" xfId="0" applyFont="1" applyFill="1" applyBorder="1" applyAlignment="1">
      <alignment horizontal="left"/>
    </xf>
  </cellXfs>
  <cellStyles count="2">
    <cellStyle name="Normální" xfId="0" builtinId="0"/>
    <cellStyle name="Procenta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zoomScale="70" zoomScaleNormal="70" zoomScalePageLayoutView="70" workbookViewId="0">
      <selection activeCell="K28" sqref="K28"/>
    </sheetView>
  </sheetViews>
  <sheetFormatPr defaultRowHeight="15" x14ac:dyDescent="0.25"/>
  <cols>
    <col min="1" max="1" width="11.28515625" customWidth="1"/>
    <col min="2" max="2" width="22.28515625" customWidth="1"/>
    <col min="3" max="3" width="38.140625" customWidth="1"/>
    <col min="4" max="4" width="17.7109375" customWidth="1"/>
    <col min="5" max="5" width="18.140625" customWidth="1"/>
    <col min="6" max="6" width="16.85546875" customWidth="1"/>
    <col min="7" max="7" width="12.140625" customWidth="1"/>
    <col min="8" max="8" width="15.42578125" customWidth="1"/>
    <col min="9" max="9" width="18.7109375" customWidth="1"/>
    <col min="10" max="10" width="16.7109375" customWidth="1"/>
    <col min="11" max="11" width="18" customWidth="1"/>
    <col min="12" max="12" width="20.7109375" customWidth="1"/>
    <col min="13" max="14" width="24.42578125" customWidth="1"/>
  </cols>
  <sheetData>
    <row r="1" spans="1:14" x14ac:dyDescent="0.25">
      <c r="A1" s="39" t="s">
        <v>46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39" t="s">
        <v>47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4" spans="1:14" ht="150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6" t="s">
        <v>8</v>
      </c>
      <c r="J4" s="5" t="s">
        <v>48</v>
      </c>
      <c r="K4" s="5" t="s">
        <v>49</v>
      </c>
      <c r="L4" s="5" t="s">
        <v>50</v>
      </c>
      <c r="M4" s="5" t="s">
        <v>57</v>
      </c>
      <c r="N4" s="5" t="s">
        <v>58</v>
      </c>
    </row>
    <row r="5" spans="1:14" x14ac:dyDescent="0.25">
      <c r="A5" s="7">
        <v>1</v>
      </c>
      <c r="B5" s="12" t="s">
        <v>9</v>
      </c>
      <c r="C5" s="13" t="s">
        <v>9</v>
      </c>
      <c r="D5" s="1" t="s">
        <v>10</v>
      </c>
      <c r="E5" s="12" t="s">
        <v>9</v>
      </c>
      <c r="F5" s="1" t="s">
        <v>11</v>
      </c>
      <c r="G5" s="2" t="s">
        <v>12</v>
      </c>
      <c r="H5" s="2" t="s">
        <v>13</v>
      </c>
      <c r="I5" s="13" t="s">
        <v>9</v>
      </c>
      <c r="J5" s="8">
        <v>12</v>
      </c>
      <c r="K5" s="16"/>
      <c r="L5" s="9">
        <f t="shared" ref="L5:L43" si="0">K5*J5</f>
        <v>0</v>
      </c>
      <c r="M5" s="10"/>
      <c r="N5" s="10"/>
    </row>
    <row r="6" spans="1:14" ht="30" x14ac:dyDescent="0.25">
      <c r="A6" s="7">
        <v>2</v>
      </c>
      <c r="B6" s="12" t="s">
        <v>9</v>
      </c>
      <c r="C6" s="13" t="s">
        <v>9</v>
      </c>
      <c r="D6" s="1" t="s">
        <v>10</v>
      </c>
      <c r="E6" s="12" t="s">
        <v>9</v>
      </c>
      <c r="F6" s="1" t="s">
        <v>56</v>
      </c>
      <c r="G6" s="2" t="s">
        <v>14</v>
      </c>
      <c r="H6" s="2" t="s">
        <v>15</v>
      </c>
      <c r="I6" s="13" t="s">
        <v>9</v>
      </c>
      <c r="J6" s="8">
        <v>9</v>
      </c>
      <c r="K6" s="16"/>
      <c r="L6" s="9">
        <f t="shared" si="0"/>
        <v>0</v>
      </c>
      <c r="M6" s="10"/>
      <c r="N6" s="10"/>
    </row>
    <row r="7" spans="1:14" x14ac:dyDescent="0.25">
      <c r="A7" s="24">
        <v>3</v>
      </c>
      <c r="B7" s="12" t="s">
        <v>9</v>
      </c>
      <c r="C7" s="13" t="s">
        <v>9</v>
      </c>
      <c r="D7" s="1" t="s">
        <v>10</v>
      </c>
      <c r="E7" s="12" t="s">
        <v>9</v>
      </c>
      <c r="F7" s="26" t="s">
        <v>16</v>
      </c>
      <c r="G7" s="27" t="s">
        <v>17</v>
      </c>
      <c r="H7" s="27" t="s">
        <v>18</v>
      </c>
      <c r="I7" s="13" t="s">
        <v>9</v>
      </c>
      <c r="J7" s="8">
        <v>703.5</v>
      </c>
      <c r="K7" s="16"/>
      <c r="L7" s="9">
        <f t="shared" si="0"/>
        <v>0</v>
      </c>
      <c r="M7" s="10"/>
      <c r="N7" s="10"/>
    </row>
    <row r="8" spans="1:14" x14ac:dyDescent="0.25">
      <c r="A8" s="25"/>
      <c r="B8" s="12" t="s">
        <v>9</v>
      </c>
      <c r="C8" s="13" t="s">
        <v>9</v>
      </c>
      <c r="D8" s="1" t="s">
        <v>19</v>
      </c>
      <c r="E8" s="12" t="s">
        <v>9</v>
      </c>
      <c r="F8" s="26"/>
      <c r="G8" s="27"/>
      <c r="H8" s="27"/>
      <c r="I8" s="13" t="s">
        <v>9</v>
      </c>
      <c r="J8" s="8">
        <v>315</v>
      </c>
      <c r="K8" s="16"/>
      <c r="L8" s="9">
        <f t="shared" si="0"/>
        <v>0</v>
      </c>
      <c r="M8" s="10"/>
      <c r="N8" s="10"/>
    </row>
    <row r="9" spans="1:14" x14ac:dyDescent="0.25">
      <c r="A9" s="24">
        <v>4</v>
      </c>
      <c r="B9" s="12" t="s">
        <v>9</v>
      </c>
      <c r="C9" s="13" t="s">
        <v>9</v>
      </c>
      <c r="D9" s="1" t="s">
        <v>10</v>
      </c>
      <c r="E9" s="12" t="s">
        <v>9</v>
      </c>
      <c r="F9" s="26" t="s">
        <v>16</v>
      </c>
      <c r="G9" s="27" t="s">
        <v>17</v>
      </c>
      <c r="H9" s="27" t="s">
        <v>18</v>
      </c>
      <c r="I9" s="13" t="s">
        <v>9</v>
      </c>
      <c r="J9" s="8">
        <v>24</v>
      </c>
      <c r="K9" s="16"/>
      <c r="L9" s="9">
        <f t="shared" si="0"/>
        <v>0</v>
      </c>
      <c r="M9" s="10"/>
      <c r="N9" s="10"/>
    </row>
    <row r="10" spans="1:14" x14ac:dyDescent="0.25">
      <c r="A10" s="25">
        <v>4</v>
      </c>
      <c r="B10" s="12" t="s">
        <v>9</v>
      </c>
      <c r="C10" s="13" t="s">
        <v>9</v>
      </c>
      <c r="D10" s="1" t="s">
        <v>19</v>
      </c>
      <c r="E10" s="12" t="s">
        <v>9</v>
      </c>
      <c r="F10" s="26"/>
      <c r="G10" s="27"/>
      <c r="H10" s="27"/>
      <c r="I10" s="13" t="s">
        <v>9</v>
      </c>
      <c r="J10" s="8">
        <v>240</v>
      </c>
      <c r="K10" s="16"/>
      <c r="L10" s="9">
        <f t="shared" si="0"/>
        <v>0</v>
      </c>
      <c r="M10" s="10"/>
      <c r="N10" s="10"/>
    </row>
    <row r="11" spans="1:14" x14ac:dyDescent="0.25">
      <c r="A11" s="24">
        <v>5</v>
      </c>
      <c r="B11" s="12" t="s">
        <v>9</v>
      </c>
      <c r="C11" s="13" t="s">
        <v>9</v>
      </c>
      <c r="D11" s="1" t="s">
        <v>10</v>
      </c>
      <c r="E11" s="12" t="s">
        <v>9</v>
      </c>
      <c r="F11" s="26" t="s">
        <v>20</v>
      </c>
      <c r="G11" s="27" t="s">
        <v>17</v>
      </c>
      <c r="H11" s="27" t="s">
        <v>18</v>
      </c>
      <c r="I11" s="13" t="s">
        <v>9</v>
      </c>
      <c r="J11" s="8">
        <v>636</v>
      </c>
      <c r="K11" s="16"/>
      <c r="L11" s="9">
        <f t="shared" si="0"/>
        <v>0</v>
      </c>
      <c r="M11" s="10"/>
      <c r="N11" s="10"/>
    </row>
    <row r="12" spans="1:14" x14ac:dyDescent="0.25">
      <c r="A12" s="25">
        <v>5</v>
      </c>
      <c r="B12" s="12" t="s">
        <v>9</v>
      </c>
      <c r="C12" s="13" t="s">
        <v>9</v>
      </c>
      <c r="D12" s="1" t="s">
        <v>19</v>
      </c>
      <c r="E12" s="12" t="s">
        <v>9</v>
      </c>
      <c r="F12" s="26"/>
      <c r="G12" s="27"/>
      <c r="H12" s="27"/>
      <c r="I12" s="13" t="s">
        <v>9</v>
      </c>
      <c r="J12" s="8">
        <v>420</v>
      </c>
      <c r="K12" s="16"/>
      <c r="L12" s="9">
        <f t="shared" si="0"/>
        <v>0</v>
      </c>
      <c r="M12" s="10"/>
      <c r="N12" s="10"/>
    </row>
    <row r="13" spans="1:14" x14ac:dyDescent="0.25">
      <c r="A13" s="24">
        <v>6</v>
      </c>
      <c r="B13" s="12" t="s">
        <v>9</v>
      </c>
      <c r="C13" s="13" t="s">
        <v>9</v>
      </c>
      <c r="D13" s="1" t="s">
        <v>10</v>
      </c>
      <c r="E13" s="12" t="s">
        <v>9</v>
      </c>
      <c r="F13" s="26" t="s">
        <v>16</v>
      </c>
      <c r="G13" s="27" t="s">
        <v>17</v>
      </c>
      <c r="H13" s="27" t="s">
        <v>21</v>
      </c>
      <c r="I13" s="13" t="s">
        <v>9</v>
      </c>
      <c r="J13" s="8">
        <v>18</v>
      </c>
      <c r="K13" s="16"/>
      <c r="L13" s="9">
        <f t="shared" si="0"/>
        <v>0</v>
      </c>
      <c r="M13" s="10"/>
      <c r="N13" s="10"/>
    </row>
    <row r="14" spans="1:14" x14ac:dyDescent="0.25">
      <c r="A14" s="25">
        <v>6</v>
      </c>
      <c r="B14" s="12" t="s">
        <v>9</v>
      </c>
      <c r="C14" s="13" t="s">
        <v>9</v>
      </c>
      <c r="D14" s="1" t="s">
        <v>19</v>
      </c>
      <c r="E14" s="12" t="s">
        <v>9</v>
      </c>
      <c r="F14" s="26"/>
      <c r="G14" s="27"/>
      <c r="H14" s="27"/>
      <c r="I14" s="13" t="s">
        <v>9</v>
      </c>
      <c r="J14" s="8">
        <v>210</v>
      </c>
      <c r="K14" s="16"/>
      <c r="L14" s="9">
        <f t="shared" si="0"/>
        <v>0</v>
      </c>
      <c r="M14" s="10"/>
      <c r="N14" s="10"/>
    </row>
    <row r="15" spans="1:14" ht="30" x14ac:dyDescent="0.25">
      <c r="A15" s="24">
        <v>7</v>
      </c>
      <c r="B15" s="12" t="s">
        <v>9</v>
      </c>
      <c r="C15" s="13" t="s">
        <v>9</v>
      </c>
      <c r="D15" s="1" t="s">
        <v>22</v>
      </c>
      <c r="E15" s="12" t="s">
        <v>9</v>
      </c>
      <c r="F15" s="28" t="s">
        <v>23</v>
      </c>
      <c r="G15" s="27" t="s">
        <v>17</v>
      </c>
      <c r="H15" s="27" t="s">
        <v>18</v>
      </c>
      <c r="I15" s="13" t="s">
        <v>9</v>
      </c>
      <c r="J15" s="8">
        <v>111.3</v>
      </c>
      <c r="K15" s="16"/>
      <c r="L15" s="9">
        <f t="shared" si="0"/>
        <v>0</v>
      </c>
      <c r="M15" s="10"/>
      <c r="N15" s="10"/>
    </row>
    <row r="16" spans="1:14" x14ac:dyDescent="0.25">
      <c r="A16" s="25">
        <v>7</v>
      </c>
      <c r="B16" s="12" t="s">
        <v>9</v>
      </c>
      <c r="C16" s="13" t="s">
        <v>9</v>
      </c>
      <c r="D16" s="1" t="s">
        <v>19</v>
      </c>
      <c r="E16" s="12" t="s">
        <v>9</v>
      </c>
      <c r="F16" s="36"/>
      <c r="G16" s="27"/>
      <c r="H16" s="27"/>
      <c r="I16" s="13" t="s">
        <v>9</v>
      </c>
      <c r="J16" s="8">
        <v>195</v>
      </c>
      <c r="K16" s="16"/>
      <c r="L16" s="9">
        <f t="shared" si="0"/>
        <v>0</v>
      </c>
      <c r="M16" s="10"/>
      <c r="N16" s="10"/>
    </row>
    <row r="17" spans="1:14" x14ac:dyDescent="0.25">
      <c r="A17" s="7">
        <v>8</v>
      </c>
      <c r="B17" s="12" t="s">
        <v>9</v>
      </c>
      <c r="C17" s="13" t="s">
        <v>9</v>
      </c>
      <c r="D17" s="1" t="s">
        <v>10</v>
      </c>
      <c r="E17" s="12" t="s">
        <v>9</v>
      </c>
      <c r="F17" s="1" t="s">
        <v>11</v>
      </c>
      <c r="G17" s="2" t="s">
        <v>12</v>
      </c>
      <c r="H17" s="2" t="s">
        <v>13</v>
      </c>
      <c r="I17" s="13" t="s">
        <v>9</v>
      </c>
      <c r="J17" s="8">
        <v>120</v>
      </c>
      <c r="K17" s="16"/>
      <c r="L17" s="9">
        <f t="shared" si="0"/>
        <v>0</v>
      </c>
      <c r="M17" s="10"/>
      <c r="N17" s="10"/>
    </row>
    <row r="18" spans="1:14" ht="30" x14ac:dyDescent="0.25">
      <c r="A18" s="7">
        <v>9</v>
      </c>
      <c r="B18" s="12" t="s">
        <v>9</v>
      </c>
      <c r="C18" s="13" t="s">
        <v>9</v>
      </c>
      <c r="D18" s="1" t="s">
        <v>24</v>
      </c>
      <c r="E18" s="12" t="s">
        <v>9</v>
      </c>
      <c r="F18" s="1" t="s">
        <v>25</v>
      </c>
      <c r="G18" s="2" t="s">
        <v>26</v>
      </c>
      <c r="H18" s="2" t="s">
        <v>27</v>
      </c>
      <c r="I18" s="13" t="s">
        <v>9</v>
      </c>
      <c r="J18" s="8">
        <v>3825</v>
      </c>
      <c r="K18" s="16"/>
      <c r="L18" s="9">
        <f t="shared" si="0"/>
        <v>0</v>
      </c>
      <c r="M18" s="10"/>
      <c r="N18" s="10"/>
    </row>
    <row r="19" spans="1:14" ht="45" x14ac:dyDescent="0.25">
      <c r="A19" s="7">
        <v>10</v>
      </c>
      <c r="B19" s="12" t="s">
        <v>9</v>
      </c>
      <c r="C19" s="13" t="s">
        <v>9</v>
      </c>
      <c r="D19" s="1" t="s">
        <v>24</v>
      </c>
      <c r="E19" s="12" t="s">
        <v>9</v>
      </c>
      <c r="F19" s="1" t="s">
        <v>28</v>
      </c>
      <c r="G19" s="2" t="s">
        <v>26</v>
      </c>
      <c r="H19" s="2" t="s">
        <v>15</v>
      </c>
      <c r="I19" s="13" t="s">
        <v>9</v>
      </c>
      <c r="J19" s="8">
        <v>600</v>
      </c>
      <c r="K19" s="16"/>
      <c r="L19" s="9">
        <f t="shared" si="0"/>
        <v>0</v>
      </c>
      <c r="M19" s="10"/>
      <c r="N19" s="10"/>
    </row>
    <row r="20" spans="1:14" x14ac:dyDescent="0.25">
      <c r="A20" s="24">
        <v>11</v>
      </c>
      <c r="B20" s="12" t="s">
        <v>9</v>
      </c>
      <c r="C20" s="13" t="s">
        <v>9</v>
      </c>
      <c r="D20" s="1" t="s">
        <v>24</v>
      </c>
      <c r="E20" s="12" t="s">
        <v>9</v>
      </c>
      <c r="F20" s="28" t="s">
        <v>59</v>
      </c>
      <c r="G20" s="29" t="s">
        <v>26</v>
      </c>
      <c r="H20" s="29" t="s">
        <v>15</v>
      </c>
      <c r="I20" s="13" t="s">
        <v>9</v>
      </c>
      <c r="J20" s="8">
        <v>9900</v>
      </c>
      <c r="K20" s="16"/>
      <c r="L20" s="9">
        <f t="shared" si="0"/>
        <v>0</v>
      </c>
      <c r="M20" s="10"/>
      <c r="N20" s="10"/>
    </row>
    <row r="21" spans="1:14" x14ac:dyDescent="0.25">
      <c r="A21" s="25"/>
      <c r="B21" s="12" t="s">
        <v>9</v>
      </c>
      <c r="C21" s="13" t="s">
        <v>9</v>
      </c>
      <c r="D21" s="1" t="s">
        <v>29</v>
      </c>
      <c r="E21" s="12" t="s">
        <v>9</v>
      </c>
      <c r="F21" s="36"/>
      <c r="G21" s="37"/>
      <c r="H21" s="37"/>
      <c r="I21" s="13" t="s">
        <v>9</v>
      </c>
      <c r="J21" s="8">
        <v>9000</v>
      </c>
      <c r="K21" s="16"/>
      <c r="L21" s="9">
        <f t="shared" si="0"/>
        <v>0</v>
      </c>
      <c r="M21" s="10"/>
      <c r="N21" s="10"/>
    </row>
    <row r="22" spans="1:14" ht="30" x14ac:dyDescent="0.25">
      <c r="A22" s="24">
        <v>12</v>
      </c>
      <c r="B22" s="12" t="s">
        <v>9</v>
      </c>
      <c r="C22" s="13" t="s">
        <v>9</v>
      </c>
      <c r="D22" s="1" t="s">
        <v>30</v>
      </c>
      <c r="E22" s="12" t="s">
        <v>9</v>
      </c>
      <c r="F22" s="26" t="s">
        <v>23</v>
      </c>
      <c r="G22" s="27" t="s">
        <v>14</v>
      </c>
      <c r="H22" s="27" t="s">
        <v>18</v>
      </c>
      <c r="I22" s="13" t="s">
        <v>9</v>
      </c>
      <c r="J22" s="8">
        <v>1230</v>
      </c>
      <c r="K22" s="16"/>
      <c r="L22" s="9">
        <f t="shared" si="0"/>
        <v>0</v>
      </c>
      <c r="M22" s="10"/>
      <c r="N22" s="10"/>
    </row>
    <row r="23" spans="1:14" ht="17.25" x14ac:dyDescent="0.25">
      <c r="A23" s="34"/>
      <c r="B23" s="12" t="s">
        <v>9</v>
      </c>
      <c r="C23" s="13" t="s">
        <v>9</v>
      </c>
      <c r="D23" s="1" t="s">
        <v>51</v>
      </c>
      <c r="E23" s="12" t="s">
        <v>9</v>
      </c>
      <c r="F23" s="26"/>
      <c r="G23" s="27"/>
      <c r="H23" s="27"/>
      <c r="I23" s="13" t="s">
        <v>9</v>
      </c>
      <c r="J23" s="8">
        <v>26</v>
      </c>
      <c r="K23" s="16"/>
      <c r="L23" s="9">
        <f t="shared" si="0"/>
        <v>0</v>
      </c>
      <c r="M23" s="10"/>
      <c r="N23" s="10"/>
    </row>
    <row r="24" spans="1:14" x14ac:dyDescent="0.25">
      <c r="A24" s="25">
        <v>18</v>
      </c>
      <c r="B24" s="12" t="s">
        <v>9</v>
      </c>
      <c r="C24" s="13" t="s">
        <v>9</v>
      </c>
      <c r="D24" s="11" t="s">
        <v>19</v>
      </c>
      <c r="E24" s="12" t="s">
        <v>9</v>
      </c>
      <c r="F24" s="26"/>
      <c r="G24" s="27"/>
      <c r="H24" s="27"/>
      <c r="I24" s="13" t="s">
        <v>9</v>
      </c>
      <c r="J24" s="8">
        <v>132</v>
      </c>
      <c r="K24" s="16"/>
      <c r="L24" s="9">
        <f t="shared" si="0"/>
        <v>0</v>
      </c>
      <c r="M24" s="10"/>
      <c r="N24" s="10"/>
    </row>
    <row r="25" spans="1:14" ht="30" x14ac:dyDescent="0.25">
      <c r="A25" s="24">
        <v>13</v>
      </c>
      <c r="B25" s="12" t="s">
        <v>9</v>
      </c>
      <c r="C25" s="13" t="s">
        <v>9</v>
      </c>
      <c r="D25" s="1" t="s">
        <v>30</v>
      </c>
      <c r="E25" s="12" t="s">
        <v>9</v>
      </c>
      <c r="F25" s="26" t="s">
        <v>62</v>
      </c>
      <c r="G25" s="27" t="s">
        <v>14</v>
      </c>
      <c r="H25" s="27" t="s">
        <v>15</v>
      </c>
      <c r="I25" s="13" t="s">
        <v>9</v>
      </c>
      <c r="J25" s="8">
        <v>1296</v>
      </c>
      <c r="K25" s="16"/>
      <c r="L25" s="9">
        <f t="shared" si="0"/>
        <v>0</v>
      </c>
      <c r="M25" s="10"/>
      <c r="N25" s="10"/>
    </row>
    <row r="26" spans="1:14" ht="17.25" x14ac:dyDescent="0.25">
      <c r="A26" s="34"/>
      <c r="B26" s="12" t="s">
        <v>9</v>
      </c>
      <c r="C26" s="13" t="s">
        <v>9</v>
      </c>
      <c r="D26" s="1" t="s">
        <v>51</v>
      </c>
      <c r="E26" s="12" t="s">
        <v>9</v>
      </c>
      <c r="F26" s="26"/>
      <c r="G26" s="27"/>
      <c r="H26" s="27"/>
      <c r="I26" s="13" t="s">
        <v>9</v>
      </c>
      <c r="J26" s="8">
        <v>26</v>
      </c>
      <c r="K26" s="16"/>
      <c r="L26" s="9">
        <f t="shared" si="0"/>
        <v>0</v>
      </c>
      <c r="M26" s="10"/>
      <c r="N26" s="10"/>
    </row>
    <row r="27" spans="1:14" x14ac:dyDescent="0.25">
      <c r="A27" s="25">
        <v>19</v>
      </c>
      <c r="B27" s="12" t="s">
        <v>9</v>
      </c>
      <c r="C27" s="13" t="s">
        <v>9</v>
      </c>
      <c r="D27" s="1" t="s">
        <v>19</v>
      </c>
      <c r="E27" s="12" t="s">
        <v>9</v>
      </c>
      <c r="F27" s="26"/>
      <c r="G27" s="27"/>
      <c r="H27" s="27"/>
      <c r="I27" s="13" t="s">
        <v>9</v>
      </c>
      <c r="J27" s="8">
        <v>1200</v>
      </c>
      <c r="K27" s="16"/>
      <c r="L27" s="9">
        <f t="shared" si="0"/>
        <v>0</v>
      </c>
      <c r="M27" s="10"/>
      <c r="N27" s="10"/>
    </row>
    <row r="28" spans="1:14" ht="30" x14ac:dyDescent="0.25">
      <c r="A28" s="24">
        <v>14</v>
      </c>
      <c r="B28" s="12" t="s">
        <v>9</v>
      </c>
      <c r="C28" s="13" t="s">
        <v>9</v>
      </c>
      <c r="D28" s="1" t="s">
        <v>30</v>
      </c>
      <c r="E28" s="12" t="s">
        <v>9</v>
      </c>
      <c r="F28" s="28" t="s">
        <v>31</v>
      </c>
      <c r="G28" s="27" t="s">
        <v>32</v>
      </c>
      <c r="H28" s="27" t="s">
        <v>33</v>
      </c>
      <c r="I28" s="13" t="s">
        <v>9</v>
      </c>
      <c r="J28" s="8">
        <v>4.5</v>
      </c>
      <c r="K28" s="16"/>
      <c r="L28" s="9">
        <f t="shared" si="0"/>
        <v>0</v>
      </c>
      <c r="M28" s="10"/>
      <c r="N28" s="10"/>
    </row>
    <row r="29" spans="1:14" ht="17.25" x14ac:dyDescent="0.25">
      <c r="A29" s="34"/>
      <c r="B29" s="12" t="s">
        <v>9</v>
      </c>
      <c r="C29" s="13" t="s">
        <v>9</v>
      </c>
      <c r="D29" s="1" t="s">
        <v>51</v>
      </c>
      <c r="E29" s="12" t="s">
        <v>9</v>
      </c>
      <c r="F29" s="35"/>
      <c r="G29" s="27"/>
      <c r="H29" s="27"/>
      <c r="I29" s="13" t="s">
        <v>9</v>
      </c>
      <c r="J29" s="8">
        <v>26</v>
      </c>
      <c r="K29" s="16"/>
      <c r="L29" s="9">
        <f t="shared" si="0"/>
        <v>0</v>
      </c>
      <c r="M29" s="10"/>
      <c r="N29" s="10"/>
    </row>
    <row r="30" spans="1:14" x14ac:dyDescent="0.25">
      <c r="A30" s="25">
        <v>20</v>
      </c>
      <c r="B30" s="12" t="s">
        <v>9</v>
      </c>
      <c r="C30" s="13" t="s">
        <v>9</v>
      </c>
      <c r="D30" s="1" t="s">
        <v>19</v>
      </c>
      <c r="E30" s="12" t="s">
        <v>9</v>
      </c>
      <c r="F30" s="36"/>
      <c r="G30" s="27"/>
      <c r="H30" s="27"/>
      <c r="I30" s="13" t="s">
        <v>9</v>
      </c>
      <c r="J30" s="8">
        <v>270</v>
      </c>
      <c r="K30" s="16"/>
      <c r="L30" s="9">
        <f t="shared" si="0"/>
        <v>0</v>
      </c>
      <c r="M30" s="10"/>
      <c r="N30" s="10"/>
    </row>
    <row r="31" spans="1:14" x14ac:dyDescent="0.25">
      <c r="A31" s="7">
        <v>15</v>
      </c>
      <c r="B31" s="12" t="s">
        <v>9</v>
      </c>
      <c r="C31" s="13" t="s">
        <v>9</v>
      </c>
      <c r="D31" s="1" t="s">
        <v>63</v>
      </c>
      <c r="E31" s="12" t="s">
        <v>9</v>
      </c>
      <c r="F31" s="1" t="s">
        <v>23</v>
      </c>
      <c r="G31" s="2" t="s">
        <v>14</v>
      </c>
      <c r="H31" s="2" t="s">
        <v>18</v>
      </c>
      <c r="I31" s="13" t="s">
        <v>9</v>
      </c>
      <c r="J31" s="8">
        <v>70800</v>
      </c>
      <c r="K31" s="16"/>
      <c r="L31" s="9">
        <f t="shared" si="0"/>
        <v>0</v>
      </c>
      <c r="M31" s="10"/>
      <c r="N31" s="10"/>
    </row>
    <row r="32" spans="1:14" ht="135" x14ac:dyDescent="0.25">
      <c r="A32" s="7">
        <v>16</v>
      </c>
      <c r="B32" s="12" t="s">
        <v>9</v>
      </c>
      <c r="C32" s="13" t="s">
        <v>9</v>
      </c>
      <c r="D32" s="1" t="s">
        <v>63</v>
      </c>
      <c r="E32" s="12" t="s">
        <v>9</v>
      </c>
      <c r="F32" s="1" t="s">
        <v>61</v>
      </c>
      <c r="G32" s="2" t="s">
        <v>14</v>
      </c>
      <c r="H32" s="2" t="s">
        <v>15</v>
      </c>
      <c r="I32" s="13" t="s">
        <v>9</v>
      </c>
      <c r="J32" s="8">
        <v>42600</v>
      </c>
      <c r="K32" s="16"/>
      <c r="L32" s="9">
        <f t="shared" si="0"/>
        <v>0</v>
      </c>
      <c r="M32" s="10"/>
      <c r="N32" s="10"/>
    </row>
    <row r="33" spans="1:14" ht="30" x14ac:dyDescent="0.25">
      <c r="A33" s="7">
        <v>17</v>
      </c>
      <c r="B33" s="12" t="s">
        <v>9</v>
      </c>
      <c r="C33" s="13" t="s">
        <v>9</v>
      </c>
      <c r="D33" s="1" t="s">
        <v>34</v>
      </c>
      <c r="E33" s="12" t="s">
        <v>9</v>
      </c>
      <c r="F33" s="1" t="s">
        <v>35</v>
      </c>
      <c r="G33" s="2" t="s">
        <v>36</v>
      </c>
      <c r="H33" s="2" t="s">
        <v>37</v>
      </c>
      <c r="I33" s="13" t="s">
        <v>9</v>
      </c>
      <c r="J33" s="8">
        <v>9675</v>
      </c>
      <c r="K33" s="16"/>
      <c r="L33" s="9">
        <f t="shared" si="0"/>
        <v>0</v>
      </c>
      <c r="M33" s="10"/>
      <c r="N33" s="10"/>
    </row>
    <row r="34" spans="1:14" x14ac:dyDescent="0.25">
      <c r="A34" s="24">
        <v>18</v>
      </c>
      <c r="B34" s="12" t="s">
        <v>9</v>
      </c>
      <c r="C34" s="13" t="s">
        <v>9</v>
      </c>
      <c r="D34" s="1" t="s">
        <v>38</v>
      </c>
      <c r="E34" s="12" t="s">
        <v>9</v>
      </c>
      <c r="F34" s="26" t="s">
        <v>39</v>
      </c>
      <c r="G34" s="27" t="s">
        <v>36</v>
      </c>
      <c r="H34" s="27" t="s">
        <v>15</v>
      </c>
      <c r="I34" s="13" t="s">
        <v>9</v>
      </c>
      <c r="J34" s="8">
        <v>64800</v>
      </c>
      <c r="K34" s="16"/>
      <c r="L34" s="9">
        <f t="shared" si="0"/>
        <v>0</v>
      </c>
      <c r="M34" s="10"/>
      <c r="N34" s="10"/>
    </row>
    <row r="35" spans="1:14" x14ac:dyDescent="0.25">
      <c r="A35" s="25">
        <v>25</v>
      </c>
      <c r="B35" s="12" t="s">
        <v>9</v>
      </c>
      <c r="C35" s="13" t="s">
        <v>9</v>
      </c>
      <c r="D35" s="1" t="s">
        <v>40</v>
      </c>
      <c r="E35" s="12" t="s">
        <v>9</v>
      </c>
      <c r="F35" s="26"/>
      <c r="G35" s="27"/>
      <c r="H35" s="27"/>
      <c r="I35" s="13" t="s">
        <v>9</v>
      </c>
      <c r="J35" s="8">
        <v>457200</v>
      </c>
      <c r="K35" s="16"/>
      <c r="L35" s="9">
        <f t="shared" si="0"/>
        <v>0</v>
      </c>
      <c r="M35" s="10"/>
      <c r="N35" s="10"/>
    </row>
    <row r="36" spans="1:14" x14ac:dyDescent="0.25">
      <c r="A36" s="24">
        <v>19</v>
      </c>
      <c r="B36" s="12" t="s">
        <v>9</v>
      </c>
      <c r="C36" s="13" t="s">
        <v>9</v>
      </c>
      <c r="D36" s="1" t="s">
        <v>38</v>
      </c>
      <c r="E36" s="12" t="s">
        <v>9</v>
      </c>
      <c r="F36" s="30" t="s">
        <v>60</v>
      </c>
      <c r="G36" s="32" t="s">
        <v>36</v>
      </c>
      <c r="H36" s="32" t="s">
        <v>15</v>
      </c>
      <c r="I36" s="13" t="s">
        <v>9</v>
      </c>
      <c r="J36" s="8">
        <v>19500</v>
      </c>
      <c r="K36" s="16"/>
      <c r="L36" s="9">
        <f t="shared" si="0"/>
        <v>0</v>
      </c>
      <c r="M36" s="10"/>
      <c r="N36" s="10"/>
    </row>
    <row r="37" spans="1:14" x14ac:dyDescent="0.25">
      <c r="A37" s="25">
        <v>26</v>
      </c>
      <c r="B37" s="12" t="s">
        <v>9</v>
      </c>
      <c r="C37" s="13" t="s">
        <v>9</v>
      </c>
      <c r="D37" s="1" t="s">
        <v>40</v>
      </c>
      <c r="E37" s="12" t="s">
        <v>9</v>
      </c>
      <c r="F37" s="31"/>
      <c r="G37" s="33"/>
      <c r="H37" s="33"/>
      <c r="I37" s="13" t="s">
        <v>9</v>
      </c>
      <c r="J37" s="8">
        <v>278700</v>
      </c>
      <c r="K37" s="16"/>
      <c r="L37" s="9">
        <f t="shared" si="0"/>
        <v>0</v>
      </c>
      <c r="M37" s="10"/>
      <c r="N37" s="10"/>
    </row>
    <row r="38" spans="1:14" x14ac:dyDescent="0.25">
      <c r="A38" s="7">
        <v>20</v>
      </c>
      <c r="B38" s="12" t="s">
        <v>9</v>
      </c>
      <c r="C38" s="13" t="s">
        <v>9</v>
      </c>
      <c r="D38" s="1" t="s">
        <v>41</v>
      </c>
      <c r="E38" s="12" t="s">
        <v>9</v>
      </c>
      <c r="F38" s="1" t="s">
        <v>12</v>
      </c>
      <c r="G38" s="2" t="s">
        <v>12</v>
      </c>
      <c r="H38" s="2" t="s">
        <v>13</v>
      </c>
      <c r="I38" s="13" t="s">
        <v>9</v>
      </c>
      <c r="J38" s="8">
        <v>48114</v>
      </c>
      <c r="K38" s="16"/>
      <c r="L38" s="9">
        <f t="shared" si="0"/>
        <v>0</v>
      </c>
      <c r="M38" s="10"/>
      <c r="N38" s="10"/>
    </row>
    <row r="39" spans="1:14" x14ac:dyDescent="0.25">
      <c r="A39" s="24">
        <v>21</v>
      </c>
      <c r="B39" s="12" t="s">
        <v>9</v>
      </c>
      <c r="C39" s="13" t="s">
        <v>9</v>
      </c>
      <c r="D39" s="1" t="s">
        <v>38</v>
      </c>
      <c r="E39" s="12" t="s">
        <v>9</v>
      </c>
      <c r="F39" s="26" t="s">
        <v>12</v>
      </c>
      <c r="G39" s="27" t="s">
        <v>12</v>
      </c>
      <c r="H39" s="27" t="s">
        <v>13</v>
      </c>
      <c r="I39" s="13" t="s">
        <v>9</v>
      </c>
      <c r="J39" s="8">
        <v>642000</v>
      </c>
      <c r="K39" s="16"/>
      <c r="L39" s="9">
        <f t="shared" si="0"/>
        <v>0</v>
      </c>
      <c r="M39" s="10"/>
      <c r="N39" s="10"/>
    </row>
    <row r="40" spans="1:14" x14ac:dyDescent="0.25">
      <c r="A40" s="25">
        <v>29</v>
      </c>
      <c r="B40" s="12" t="s">
        <v>9</v>
      </c>
      <c r="C40" s="13" t="s">
        <v>9</v>
      </c>
      <c r="D40" s="1" t="s">
        <v>40</v>
      </c>
      <c r="E40" s="12" t="s">
        <v>9</v>
      </c>
      <c r="F40" s="26"/>
      <c r="G40" s="27"/>
      <c r="H40" s="27"/>
      <c r="I40" s="13" t="s">
        <v>9</v>
      </c>
      <c r="J40" s="8">
        <v>516000</v>
      </c>
      <c r="K40" s="16"/>
      <c r="L40" s="9">
        <f t="shared" si="0"/>
        <v>0</v>
      </c>
      <c r="M40" s="10"/>
      <c r="N40" s="10"/>
    </row>
    <row r="41" spans="1:14" x14ac:dyDescent="0.25">
      <c r="A41" s="7">
        <v>22</v>
      </c>
      <c r="B41" s="14" t="s">
        <v>9</v>
      </c>
      <c r="C41" s="15" t="s">
        <v>9</v>
      </c>
      <c r="D41" s="1" t="s">
        <v>42</v>
      </c>
      <c r="E41" s="14" t="s">
        <v>9</v>
      </c>
      <c r="F41" s="3" t="s">
        <v>43</v>
      </c>
      <c r="G41" s="4" t="s">
        <v>36</v>
      </c>
      <c r="H41" s="4" t="s">
        <v>44</v>
      </c>
      <c r="I41" s="13" t="s">
        <v>9</v>
      </c>
      <c r="J41" s="8">
        <v>592650</v>
      </c>
      <c r="K41" s="16"/>
      <c r="L41" s="9">
        <f t="shared" si="0"/>
        <v>0</v>
      </c>
      <c r="M41" s="10"/>
      <c r="N41" s="10"/>
    </row>
    <row r="42" spans="1:14" x14ac:dyDescent="0.25">
      <c r="A42" s="24">
        <v>23</v>
      </c>
      <c r="B42" s="12" t="s">
        <v>9</v>
      </c>
      <c r="C42" s="13" t="s">
        <v>9</v>
      </c>
      <c r="D42" s="1" t="s">
        <v>38</v>
      </c>
      <c r="E42" s="12" t="s">
        <v>9</v>
      </c>
      <c r="F42" s="26" t="s">
        <v>43</v>
      </c>
      <c r="G42" s="27" t="s">
        <v>26</v>
      </c>
      <c r="H42" s="27" t="s">
        <v>45</v>
      </c>
      <c r="I42" s="13" t="s">
        <v>9</v>
      </c>
      <c r="J42" s="8">
        <v>37200</v>
      </c>
      <c r="K42" s="16"/>
      <c r="L42" s="9">
        <f t="shared" si="0"/>
        <v>0</v>
      </c>
      <c r="M42" s="10"/>
      <c r="N42" s="10"/>
    </row>
    <row r="43" spans="1:14" ht="15.75" thickBot="1" x14ac:dyDescent="0.3">
      <c r="A43" s="25">
        <v>32</v>
      </c>
      <c r="B43" s="12" t="s">
        <v>9</v>
      </c>
      <c r="C43" s="17" t="s">
        <v>9</v>
      </c>
      <c r="D43" s="18" t="s">
        <v>40</v>
      </c>
      <c r="E43" s="19" t="s">
        <v>9</v>
      </c>
      <c r="F43" s="28"/>
      <c r="G43" s="29"/>
      <c r="H43" s="29"/>
      <c r="I43" s="17" t="s">
        <v>9</v>
      </c>
      <c r="J43" s="20">
        <v>43500</v>
      </c>
      <c r="K43" s="21"/>
      <c r="L43" s="22">
        <f t="shared" si="0"/>
        <v>0</v>
      </c>
      <c r="M43" s="10"/>
      <c r="N43" s="10"/>
    </row>
    <row r="44" spans="1:14" ht="28.5" customHeight="1" thickBot="1" x14ac:dyDescent="0.3">
      <c r="A44" s="41" t="s">
        <v>52</v>
      </c>
      <c r="B44" s="42"/>
      <c r="C44" s="42"/>
      <c r="D44" s="42"/>
      <c r="E44" s="42"/>
      <c r="F44" s="42"/>
      <c r="G44" s="42"/>
      <c r="H44" s="42"/>
      <c r="I44" s="42"/>
      <c r="J44" s="42"/>
      <c r="K44" s="43"/>
      <c r="L44" s="23">
        <f>SUM(L5:L43)</f>
        <v>0</v>
      </c>
    </row>
    <row r="46" spans="1:14" x14ac:dyDescent="0.25">
      <c r="A46" t="s">
        <v>53</v>
      </c>
    </row>
    <row r="47" spans="1:14" ht="17.25" x14ac:dyDescent="0.25">
      <c r="A47" t="s">
        <v>54</v>
      </c>
      <c r="B47" s="38" t="s">
        <v>55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</row>
  </sheetData>
  <sheetProtection algorithmName="SHA-512" hashValue="ysZNQBtGYz6yhbTiTmyTpSbtNa6Gws1H85yUYk3oEh9gUxNuURzvlgnw2/XPIgj50uSGdVIqUbwVKUO+o43ilA==" saltValue="5CpVAO9kzLq2G+fgerVnOw==" spinCount="100000" sheet="1" objects="1" scenarios="1"/>
  <mergeCells count="56">
    <mergeCell ref="B47:L47"/>
    <mergeCell ref="A1:N1"/>
    <mergeCell ref="A2:N2"/>
    <mergeCell ref="A44:K44"/>
    <mergeCell ref="A7:A8"/>
    <mergeCell ref="F7:F8"/>
    <mergeCell ref="G7:G8"/>
    <mergeCell ref="H7:H8"/>
    <mergeCell ref="A9:A10"/>
    <mergeCell ref="F9:F10"/>
    <mergeCell ref="G9:G10"/>
    <mergeCell ref="H9:H10"/>
    <mergeCell ref="A11:A12"/>
    <mergeCell ref="F11:F12"/>
    <mergeCell ref="G11:G12"/>
    <mergeCell ref="H11:H12"/>
    <mergeCell ref="A13:A14"/>
    <mergeCell ref="F13:F14"/>
    <mergeCell ref="G13:G14"/>
    <mergeCell ref="H13:H14"/>
    <mergeCell ref="A15:A16"/>
    <mergeCell ref="F15:F16"/>
    <mergeCell ref="G15:G16"/>
    <mergeCell ref="H15:H16"/>
    <mergeCell ref="A20:A21"/>
    <mergeCell ref="F20:F21"/>
    <mergeCell ref="G20:G21"/>
    <mergeCell ref="H20:H21"/>
    <mergeCell ref="A22:A24"/>
    <mergeCell ref="F22:F24"/>
    <mergeCell ref="G22:G24"/>
    <mergeCell ref="H22:H24"/>
    <mergeCell ref="A25:A27"/>
    <mergeCell ref="F25:F27"/>
    <mergeCell ref="G25:G27"/>
    <mergeCell ref="H25:H27"/>
    <mergeCell ref="A28:A30"/>
    <mergeCell ref="F28:F30"/>
    <mergeCell ref="G28:G30"/>
    <mergeCell ref="H28:H30"/>
    <mergeCell ref="A34:A35"/>
    <mergeCell ref="F34:F35"/>
    <mergeCell ref="G34:G35"/>
    <mergeCell ref="H34:H35"/>
    <mergeCell ref="A42:A43"/>
    <mergeCell ref="F42:F43"/>
    <mergeCell ref="G42:G43"/>
    <mergeCell ref="H42:H43"/>
    <mergeCell ref="A36:A37"/>
    <mergeCell ref="F36:F37"/>
    <mergeCell ref="G36:G37"/>
    <mergeCell ref="H36:H37"/>
    <mergeCell ref="A39:A40"/>
    <mergeCell ref="F39:F40"/>
    <mergeCell ref="G39:G40"/>
    <mergeCell ref="H39:H40"/>
  </mergeCells>
  <conditionalFormatting sqref="L5:L43">
    <cfRule type="cellIs" dxfId="1" priority="1" operator="greaterThan">
      <formula>0</formula>
    </cfRule>
    <cfRule type="cellIs" dxfId="0" priority="2" operator="equal">
      <formula>0</formula>
    </cfRule>
  </conditionalFormatting>
  <pageMargins left="0.7" right="0.7" top="0.78740157499999996" bottom="0.78740157499999996" header="0.3" footer="0.3"/>
  <pageSetup paperSize="9" orientation="portrait" horizontalDpi="4294967293" verticalDpi="4294967293" r:id="rId1"/>
  <headerFooter>
    <oddHeader>&amp;CPříloha č. 1h materiálu k bodu č.        programu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B19B14ACF7B14FBB92C8E65CCDD25D" ma:contentTypeVersion="17" ma:contentTypeDescription="Vytvoří nový dokument" ma:contentTypeScope="" ma:versionID="67178efd3d294b655864b1174449456c">
  <xsd:schema xmlns:xsd="http://www.w3.org/2001/XMLSchema" xmlns:xs="http://www.w3.org/2001/XMLSchema" xmlns:p="http://schemas.microsoft.com/office/2006/metadata/properties" xmlns:ns2="679fa61e-0bc8-43e4-a071-f8e327014709" xmlns:ns3="87a5cc53-d505-4d0b-a39f-e3b8401ee5c0" targetNamespace="http://schemas.microsoft.com/office/2006/metadata/properties" ma:root="true" ma:fieldsID="ac9245bb5b05ab448d3bdc162ce6d2b7" ns2:_="" ns3:_="">
    <xsd:import namespace="679fa61e-0bc8-43e4-a071-f8e327014709"/>
    <xsd:import namespace="87a5cc53-d505-4d0b-a39f-e3b8401ee5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fa61e-0bc8-43e4-a071-f8e327014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00968d64-1f8e-441e-963a-d9e2b80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5cc53-d505-4d0b-a39f-e3b8401ee5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559bf33-e038-4c9d-af93-de97854f36e6}" ma:internalName="TaxCatchAll" ma:showField="CatchAllData" ma:web="87a5cc53-d505-4d0b-a39f-e3b8401ee5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9fa61e-0bc8-43e4-a071-f8e327014709">
      <Terms xmlns="http://schemas.microsoft.com/office/infopath/2007/PartnerControls"/>
    </lcf76f155ced4ddcb4097134ff3c332f>
    <TaxCatchAll xmlns="87a5cc53-d505-4d0b-a39f-e3b8401ee5c0" xsi:nil="true"/>
  </documentManagement>
</p:properties>
</file>

<file path=customXml/itemProps1.xml><?xml version="1.0" encoding="utf-8"?>
<ds:datastoreItem xmlns:ds="http://schemas.openxmlformats.org/officeDocument/2006/customXml" ds:itemID="{A48BD583-225B-4848-BA21-11B6B8836F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0181E8-A6EC-4C9B-94C2-BD32A92F44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9fa61e-0bc8-43e4-a071-f8e327014709"/>
    <ds:schemaRef ds:uri="87a5cc53-d505-4d0b-a39f-e3b8401ee5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990D74-69D6-4671-90B4-DCA80AFA4D3F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87a5cc53-d505-4d0b-a39f-e3b8401ee5c0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679fa61e-0bc8-43e4-a071-f8e32701470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sociální zařízení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Kůra, Mgr.</dc:creator>
  <cp:lastModifiedBy>Monika Málková</cp:lastModifiedBy>
  <dcterms:created xsi:type="dcterms:W3CDTF">2024-06-17T09:09:14Z</dcterms:created>
  <dcterms:modified xsi:type="dcterms:W3CDTF">2024-09-30T11:37:35Z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2024-08-09T06:49:56Z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dc340017-f238-4aa5-97be-9c708c04636c</vt:lpwstr>
  </property>
  <property fmtid="{D5CDD505-2E9C-101B-9397-08002B2CF9AE}" pid="8" name="MSIP_Label_690ebb53-23a2-471a-9c6e-17bd0d11311e_ContentBits">
    <vt:lpwstr>0</vt:lpwstr>
  </property>
  <property fmtid="{D5CDD505-2E9C-101B-9397-08002B2CF9AE}" pid="9" name="ContentTypeId">
    <vt:lpwstr>0x01010018B19B14ACF7B14FBB92C8E65CCDD25D</vt:lpwstr>
  </property>
</Properties>
</file>