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16. výzva (Nákup notebooků - SŠ Strážnice) - VLZD (VD)\02_ZD\ZD_profil\"/>
    </mc:Choice>
  </mc:AlternateContent>
  <xr:revisionPtr revIDLastSave="0" documentId="13_ncr:1_{30C65606-C4FD-48F7-BE7B-04BE0782B8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 s="1"/>
  <c r="E4" i="1" l="1"/>
  <c r="G4" i="1" s="1"/>
  <c r="F6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<sst xmlns="http://schemas.openxmlformats.org/spreadsheetml/2006/main" count="12" uniqueCount="12">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</sst>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G4" sqref="G4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  <col min="7" max="7" width="44" customWidth="1"/>
  </cols>
  <sheetData>
    <row r="1" spans="1:13" ht="37.9" customHeight="1" x14ac:dyDescent="0.25">
      <c r="B1" s="17" t="s">
        <v>6</v>
      </c>
      <c r="C1" s="17"/>
      <c r="D1" s="17"/>
      <c r="E1" s="17"/>
      <c r="F1" s="17"/>
    </row>
    <row r="2" spans="1:13" ht="15.75" thickBot="1" x14ac:dyDescent="0.3"/>
    <row r="3" spans="1:13" ht="78" customHeight="1" x14ac:dyDescent="0.25">
      <c r="A3" s="12" t="s">
        <v>8</v>
      </c>
      <c r="B3" s="13" t="s">
        <v>7</v>
      </c>
      <c r="C3" s="5" t="s">
        <v>4</v>
      </c>
      <c r="D3" s="5" t="s">
        <v>5</v>
      </c>
      <c r="E3" s="5" t="s">
        <v>9</v>
      </c>
      <c r="F3" s="6" t="s">
        <v>1</v>
      </c>
      <c r="G3" s="6" t="s">
        <v>11</v>
      </c>
    </row>
    <row r="4" spans="1:13" ht="30" customHeight="1" thickBot="1" x14ac:dyDescent="0.3">
      <c r="A4" s="14">
        <v>1</v>
      </c>
      <c r="B4" s="15" t="s">
        <v>10</v>
      </c>
      <c r="C4" s="8">
        <v>32</v>
      </c>
      <c r="D4" s="9">
        <v>0</v>
      </c>
      <c r="E4" s="10">
        <f t="shared" ref="E4" si="0">D4*1.21</f>
        <v>0</v>
      </c>
      <c r="F4" s="11">
        <f t="shared" ref="F4" si="1">C4*D4</f>
        <v>0</v>
      </c>
      <c r="G4" s="16" t="str">
        <f>IF(E4&gt;40000, "Překročena maximální cena za kus v Kč vč. DPH.","OK")</f>
        <v>OK</v>
      </c>
    </row>
    <row r="5" spans="1:13" s="1" customFormat="1" ht="27" customHeight="1" thickBot="1" x14ac:dyDescent="0.3">
      <c r="B5" s="2"/>
      <c r="C5" s="19" t="s">
        <v>0</v>
      </c>
      <c r="D5" s="20"/>
      <c r="E5" s="21"/>
      <c r="F5" s="7">
        <f>SUM(F4:F4)</f>
        <v>0</v>
      </c>
    </row>
    <row r="6" spans="1:13" s="1" customFormat="1" ht="27" customHeight="1" thickBot="1" x14ac:dyDescent="0.3">
      <c r="B6" s="2"/>
      <c r="C6" s="22" t="s">
        <v>3</v>
      </c>
      <c r="D6" s="23"/>
      <c r="E6" s="24"/>
      <c r="F6" s="4">
        <f>F5*1.21</f>
        <v>0</v>
      </c>
    </row>
    <row r="8" spans="1:13" ht="36" customHeight="1" x14ac:dyDescent="0.25">
      <c r="B8" s="18" t="s">
        <v>2</v>
      </c>
      <c r="C8" s="18"/>
      <c r="D8" s="18"/>
      <c r="E8" s="18"/>
      <c r="F8" s="18"/>
      <c r="G8" s="3"/>
      <c r="H8" s="3"/>
      <c r="I8" s="3"/>
      <c r="J8" s="3"/>
      <c r="K8" s="3"/>
      <c r="L8" s="3"/>
      <c r="M8" s="3"/>
    </row>
  </sheetData>
  <sheetProtection algorithmName="SHA-512" hashValue="37PuRxCxVsUT8jBaAkS0kjS/6xxDip3UQ5qsYRocDgMDsrAYRjdJwjfMc+WXjpZYEJqazTYBdMpYdFAzwEI3IQ==" saltValue="ChwSqF/jP1YJEfjbQWkEWg==" spinCount="100000" sheet="1" objects="1" scenarios="1"/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2024-10-18T11:59:22Z</dcterms:modified>
</cp:coreProperties>
</file>