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14. výzva (Počítače - MŠZŠ Brno, Kociánka) - II (VD)\02_ZD\"/>
    </mc:Choice>
  </mc:AlternateContent>
  <xr:revisionPtr revIDLastSave="0" documentId="13_ncr:1_{E8FFD428-30EC-4E9A-9912-327F3F0DC5FE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E4" i="1" l="1"/>
  <c r="F4" i="1" l="1"/>
  <c r="F5" i="1" s="1"/>
  <c r="F6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<sst xmlns="http://schemas.openxmlformats.org/spreadsheetml/2006/main" count="12" uniqueCount="12">
  <si>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</si>
  <si>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</si>
  <si>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</si>
  <si>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</si>
  <si>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</si>
  <si>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</si>
  <si>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</si>
  <si>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</si>
  <si>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</si>
  <si>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</si>
  <si>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Stav</t>
  </si>
  <si>
    <t>Počítač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</si>
</sst>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4" fontId="1" fillId="6" borderId="13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zoomScale="130" zoomScaleNormal="130" workbookViewId="0">
      <selection activeCell="D13" sqref="D13"/>
    </sheetView>
  </sheetViews>
  <sheetFormatPr defaultColWidth="9.140625" defaultRowHeight="15" x14ac:dyDescent="0.25"/>
  <cols>
    <col min="2" max="2" width="53.42578125" customWidth="1"/>
    <col min="3" max="3" width="18.42578125" customWidth="1"/>
    <col min="4" max="5" width="23.7109375" customWidth="1"/>
    <col min="6" max="6" width="23.5703125" customWidth="1"/>
    <col min="7" max="7" width="39.5703125" customWidth="1"/>
  </cols>
  <sheetData>
    <row r="1" spans="1:15" ht="30.6" customHeight="1" x14ac:dyDescent="0.25">
      <c r="B1" s="18" t="s">
        <v>6</v>
      </c>
      <c r="C1" s="18"/>
      <c r="D1" s="18"/>
      <c r="E1" s="18"/>
      <c r="F1" s="18"/>
    </row>
    <row r="2" spans="1:15" ht="15.75" thickBot="1" x14ac:dyDescent="0.3"/>
    <row r="3" spans="1:15" ht="78" customHeight="1" x14ac:dyDescent="0.25">
      <c r="A3" s="6" t="s">
        <v>8</v>
      </c>
      <c r="B3" s="7" t="s">
        <v>7</v>
      </c>
      <c r="C3" s="8" t="s">
        <v>4</v>
      </c>
      <c r="D3" s="8" t="s">
        <v>5</v>
      </c>
      <c r="E3" s="8" t="s">
        <v>9</v>
      </c>
      <c r="F3" s="14" t="s">
        <v>1</v>
      </c>
      <c r="G3" s="16" t="s">
        <v>10</v>
      </c>
    </row>
    <row r="4" spans="1:15" ht="34.9" customHeight="1" thickBot="1" x14ac:dyDescent="0.3">
      <c r="A4" s="9">
        <v>1</v>
      </c>
      <c r="B4" s="10" t="s">
        <v>11</v>
      </c>
      <c r="C4" s="11">
        <v>20</v>
      </c>
      <c r="D4" s="12">
        <v>0</v>
      </c>
      <c r="E4" s="13">
        <f>D4*1.21</f>
        <v>0</v>
      </c>
      <c r="F4" s="15">
        <f t="shared" ref="F4" si="0">C4*D4</f>
        <v>0</v>
      </c>
      <c r="G4" s="17" t="str">
        <f>IF(D4&gt;16000,"Překročena maximální cena bez DPH/ks", "OK")</f>
        <v>OK</v>
      </c>
    </row>
    <row r="5" spans="1:15" s="1" customFormat="1" ht="27" customHeight="1" thickBot="1" x14ac:dyDescent="0.3">
      <c r="B5" s="2"/>
      <c r="C5" s="20" t="s">
        <v>0</v>
      </c>
      <c r="D5" s="21"/>
      <c r="E5" s="22"/>
      <c r="F5" s="4">
        <f>SUM(F4:F4)</f>
        <v>0</v>
      </c>
    </row>
    <row r="6" spans="1:15" s="1" customFormat="1" ht="27" customHeight="1" thickBot="1" x14ac:dyDescent="0.3">
      <c r="B6" s="2"/>
      <c r="C6" s="23" t="s">
        <v>3</v>
      </c>
      <c r="D6" s="24"/>
      <c r="E6" s="25"/>
      <c r="F6" s="5">
        <f>F5*1.21</f>
        <v>0</v>
      </c>
    </row>
    <row r="8" spans="1:15" ht="36" customHeight="1" x14ac:dyDescent="0.25">
      <c r="B8" s="19" t="s">
        <v>2</v>
      </c>
      <c r="C8" s="19"/>
      <c r="D8" s="19"/>
      <c r="E8" s="19"/>
      <c r="F8" s="19"/>
      <c r="G8" s="3"/>
      <c r="H8" s="3"/>
      <c r="I8" s="3"/>
      <c r="J8" s="3"/>
      <c r="K8" s="3"/>
      <c r="L8" s="3"/>
      <c r="M8" s="3"/>
      <c r="N8" s="3"/>
      <c r="O8" s="3"/>
    </row>
  </sheetData>
  <sheetProtection algorithmName="SHA-512" hashValue="9iEElzviipoLRYGOQjMTs3HpQqtsj6HFIRoho7dI0w7hhKrJJUJUakKEHiYKV4OCsSL7h9JYWHeij4uPDRJufg==" saltValue="jfrQIZrXz6+oDPXYzhFmCg==" spinCount="100000" sheet="1" objects="1" scenarios="1"/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2024-10-23T12:30:28Z</dcterms:modified>
</cp:coreProperties>
</file>