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oskov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101" sheetId="4" r:id="rId3"/>
  </sheets>
  <calcPr/>
</workbook>
</file>

<file path=xl/calcChain.xml><?xml version="1.0" encoding="utf-8"?>
<calcChain xmlns="http://schemas.openxmlformats.org/spreadsheetml/2006/main">
  <c i="4" l="1" r="I3"/>
  <c r="I55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26"/>
  <c r="O51"/>
  <c r="I51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3" r="I3"/>
  <c r="I9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<sst xmlns="http://schemas.openxmlformats.org/spreadsheetml/2006/main">
  <si>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</si>
  <si>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</si>
  <si>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</si>
  <si>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</si>
  <si>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</si>
  <si>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2021 134.112</t>
  </si>
  <si>
    <t>II/374 KŘIŽ. S III/37414 - BOSKOVICE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</si>
  <si>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</si>
  <si>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</si>
  <si>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</si>
  <si>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</si>
  <si>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</si>
  <si>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</si>
  <si>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</si>
  <si>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</si>
  <si>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</si>
  <si>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</si>
  <si>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</si>
  <si>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</si>
  <si>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</si>
  <si>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</si>
  <si>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</si>
  <si>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</si>
  <si>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</si>
  <si>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</si>
  <si>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</si>
  <si>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</si>
  <si>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</si>
  <si>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</si>
  <si>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</si>
  <si>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</si>
  <si>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</si>
  <si>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</si>
  <si>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</si>
  <si>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</si>
  <si>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</si>
  <si>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</si>
  <si>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</si>
  <si>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</si>
  <si>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</si>
  <si>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</si>
  <si>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</si>
  <si>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</si>
  <si>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</si>
  <si>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</si>
  <si>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</si>
  <si>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</si>
  <si>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</si>
  <si>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</si>
  <si>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</si>
  <si>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</si>
  <si>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</si>
  <si>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</si>
  <si>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</si>
  <si>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</si>
  <si>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</si>
  <si>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nájmu._x000d_
Včetně dodávky, zřízení a odstranění dočasného vodorovného dopravního_x000d_
značení z odstranitělné fólie._x000d_
_x000d_
Včetně povolení k uzavírkám a včetně stanovení dočasného dopravního značení.
Zahrnuje provizorní dopravní značení po celou dobu stavby.</t>
  </si>
  <si>
    <t>VV</t>
  </si>
  <si>
    <t>1 = 1,000 [A]</t>
  </si>
  <si>
    <t>zahrnuje veškeré náklady spojené s objednatelem požadovanými zařízeními</t>
  </si>
  <si>
    <t>SO101</t>
  </si>
  <si>
    <t>Oprava II/374 km 16,320 - km 17,974</t>
  </si>
  <si>
    <t>014122</t>
  </si>
  <si>
    <t>POPLATKY ZA SKLÁDKU TYP S-OO (OSTATNÍ ODPAD)</t>
  </si>
  <si>
    <t>T</t>
  </si>
  <si>
    <t>Zemina z odkopu nezpevněné krajnice a nezpevněných sjezdů.</t>
  </si>
  <si>
    <t xml:space="preserve">"dle C.2 Koordinační situace:"_x000d_
 nezpevněná krajnice = 2300,2 m2 *0,10 m *2,0 t/m3  t = 460,040 [A]_x000d_
 sjezdy = 192,2 m2 *0,10 m *2,0 t/m3  t = 38,440 [B]_x000d_
 celkem: A+B t = 498,480 [C]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</si>
  <si>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</si>
  <si>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</si>
  <si>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</si>
  <si>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</si>
  <si>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FRÉZOVÁNÍ ZPEVNĚNÝCH PLOCH ASFALTOVÝCH</t>
  </si>
  <si>
    <t>M3</t>
  </si>
  <si>
    <t>Při využití na stavbě včetně odvozu a uložení na meziskládku.
Odvoz a likvidace přebytku v režii zhotovitele.</t>
  </si>
  <si>
    <t xml:space="preserve">"dle C.2 Koordinační situace:"_x000d_
 frézování ACO na II/374 = 10752,8 m2 *0,05 m  m3 = 537,640 [A]_x000d_
 frézování ACL na II/374 = 322,6 m3  m3 = 322,600 [B]_x000d_
 frézování ACO na sjezdech = 237,6 m2 *0,05 m  m3 = 11,880 [C]_x000d_
 celkem = A+B+C m3 = 872,120 [D]</t>
  </si>
  <si>
    <t xml:space="preserve">Položka zahrnuje:
- veškerou manipulaci s vybouranou sutí a s vybouranými hmotami vč. uložení na skládku. 
Položka nezahrnuje:
-  poplatek za skládku,</t>
  </si>
  <si>
    <t>12910</t>
  </si>
  <si>
    <t>ČIŠTĚNÍ VOZOVEK OD NÁNOSU</t>
  </si>
  <si>
    <t>Včetně odvozu (odvozná vzdálenost v režii zhotovitele)</t>
  </si>
  <si>
    <t xml:space="preserve">"dle C.2 Koordinační situace:"_x000d_
 nezpevněné sjezdy = 192,2 m2 *0,10 m  m3 = 19,220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</si>
  <si>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</si>
  <si>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12922</t>
  </si>
  <si>
    <t>ČIŠTĚNÍ KRAJNIC OD NÁNOSU TL. DO 100MM</t>
  </si>
  <si>
    <t>M2</t>
  </si>
  <si>
    <t xml:space="preserve">"dle C.2 Koordinační situace:"_x000d_
 nezpevněná krajnice = 2300,2 m2  m2 = 2300,200 [A]</t>
  </si>
  <si>
    <t>5</t>
  </si>
  <si>
    <t>Komunikace</t>
  </si>
  <si>
    <t>56362</t>
  </si>
  <si>
    <t>VOZOVKOVÉ VRSTVY Z RECYKLOVANÉHO MATERIÁLU TL DO 100MM</t>
  </si>
  <si>
    <t>Sjezdy s povrchem z asfaltového recyklátu.
Asfaltový recyklát použitý z frézování stávajícího povrchu II/374.</t>
  </si>
  <si>
    <t xml:space="preserve">"dle C.2 Koordinační situace:"_x000d_
 192,2 m2  m2 = 192,200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</si>
  <si>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</si>
  <si>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</si>
  <si>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</si>
  <si>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Nezpevněná krajnice.
Asfaltový recyklát použitý z frézování stávajícího povrchu II/374.</t>
  </si>
  <si>
    <t xml:space="preserve">"dle C.2 Koordinační situace:"_x000d_
 2300,2 m2  m2 = 2300,200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</si>
  <si>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</si>
  <si>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572211</t>
  </si>
  <si>
    <t>SPOJOVACÍ POSTŘIK Z ASFALTU DO 0,5KG/M2</t>
  </si>
  <si>
    <t>PS-C 0,35 kg/m2</t>
  </si>
  <si>
    <t xml:space="preserve">"dle C.2 Koordinační situace:"_x000d_
 II/374 = 10752,8 m2 *1,5 (ACO + 0,5 ACL)  m2 = 16129,200 [A]_x000d_
 sjezdy = 237,6 m2  m2 = 237,600 [B]_x000d_
 celkem: A+B m2 = 16366,800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</si>
  <si>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</si>
  <si>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572731</t>
  </si>
  <si>
    <t>DVOUVRSTVÝ ASFALTOVÝ NÁTĚR DO 1,5KG/M2</t>
  </si>
  <si>
    <t>Sjezdy s povrchem z asfaltového recyklátu.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</si>
  <si>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</si>
  <si>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</si>
  <si>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</si>
  <si>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 xml:space="preserve">"dle C.2 Koordinační situace:"_x000d_
 II/374 = 10752,8 m2  m2 = 10752,800 [A]_x000d_
 sjezdy = 237,6 m2  m2 = 237,600 [B]_x000d_
 celkem = A+Bm2 = 10990,400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</si>
  <si>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</si>
  <si>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</si>
  <si>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</si>
  <si>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</t>
  </si>
  <si>
    <t xml:space="preserve">"dle C.2 Koordinační situace:"_x000d_
 II/374 = 322,59 m3  m3 = 322,590 [A]</t>
  </si>
  <si>
    <t>58920</t>
  </si>
  <si>
    <t>VÝPLŇ SPAR MODIFIKOVANÝM ASFALTEM</t>
  </si>
  <si>
    <t>M</t>
  </si>
  <si>
    <t>Výplň řezaných spar.
U betonové obruby včetně předtěsnění a výplně z polystyrenu.
Zálivka za horka dle ČSN 14188-1.
Včetně adhezního nátěru.</t>
  </si>
  <si>
    <t xml:space="preserve">"dle C.2 Koordinační situace:"_x000d_
 ACO - u obrub, napojení na stáv. konstrukci = 80,0 m  m = 80,000 [A]_x000d_
 ACO - podélná spára v ose = 1654,5 m  m = 1654,500 [B]_x000d_
 ACO - příčné spáry (etapizace výstavby) = 6,5 m * 2 ks  m = 13,000 [C]_x000d_
 celkem: A+B+C m = 1747,500 [D]</t>
  </si>
  <si>
    <t>Položka zahrnuje: 
- dodávku předepsaného materiálu
- vyčištění a výplň spar tímto materiálem
Položka nezahrnuje:
- x</t>
  </si>
  <si>
    <t>9</t>
  </si>
  <si>
    <t>Ostatní práce</t>
  </si>
  <si>
    <t>9112B1</t>
  </si>
  <si>
    <t>ZÁBRADLÍ MOSTNÍ SE SVISLOU VÝPLNÍ - DODÁVKA A MONTÁŽ</t>
  </si>
  <si>
    <t>Nové zábradlí výšky 1,1 m ukotveno pomocí kotev do stávající římsy propustku (v místě původního zábradlí). 
Povrch upraven pozinkovaním a nátěrem RAL 5017.</t>
  </si>
  <si>
    <t xml:space="preserve">"dle C.2 Koordinační situace:"_x000d_
 4 m  m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</si>
  <si>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</si>
  <si>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</si>
  <si>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</si>
  <si>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Likvidace v režii zhotovitele.</t>
  </si>
  <si>
    <t>Položka zahrnuje:
- demontáž a odstranění zařízení
- jeho odvoz na předepsané místo
Položka nezahrnuje:
- x</t>
  </si>
  <si>
    <t>9113A1</t>
  </si>
  <si>
    <t>SVODIDLO OCEL SILNIČ JEDNOSTR, ÚROVEŇ ZADRŽ N1, N2 - DODÁVKA A MONTÁŽ</t>
  </si>
  <si>
    <t xml:space="preserve">"dle C.2 Koordinační situace:"_x000d_
 106 m  m = 106,000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</si>
  <si>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</si>
  <si>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</si>
  <si>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</si>
  <si>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</si>
  <si>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</si>
  <si>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</si>
  <si>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KUS</t>
  </si>
  <si>
    <t xml:space="preserve">"dle C.2 Koordinační situace:"_x000d_
 bílé 132 ks  ks = 132,000 [A]_x000d_
 červené 4 ks  ks = 4,000 [B]_x000d_
 celkem: A+B ks = 136,000 [C]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</si>
  <si>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</si>
  <si>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</si>
  <si>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</si>
  <si>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 xml:space="preserve">"dle C.2 Koordinační situace:"_x000d_
 73 ks  ks = 73,000 [A]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</si>
  <si>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</si>
  <si>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</si>
  <si>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</si>
  <si>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 xml:space="preserve">"dle C.2 Koordinační situace:"_x000d_
 5 ks  ks = 5,000 [A]</t>
  </si>
  <si>
    <t>915111</t>
  </si>
  <si>
    <t>VODOROVNÉ DOPRAVNÍ ZNAČENÍ BARVOU HLADKÉ - DODÁVKA A POKLÁDKA</t>
  </si>
  <si>
    <t xml:space="preserve">"dle C.2 Koordinační situace:"_x000d_
 V1a (0,125) = (65,8 + 100) m *0,125 m  m2 = 20,725 [A]_x000d_
 V2b (3/1,5/0,125) = (1274,5 + 214,4) m * 0,125 m *2/3 m2 = 124,075 [B]_x000d_
 V4 (0,125) = (1647,7 + 1256,7 + 373,6) m * 0,125 m  m2 = 409,750 [C]_x000d_
 V4 (0,5/0,5/0,25) = (10 + 10) m *0,25 m *1/2 m2 = 2,500 [D]_x000d_
 V4 (0,25) = 12 m *0,25 m  m2 = 3,000 [E]_x000d_
 V5 (0,50) = 3,72 m *0,50 m  m2 = 1,860 [F]_x000d_
 Celkem = A+B+C+D+E+F m2 = 561,910 [G]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</si>
  <si>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</si>
  <si>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</si>
  <si>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</si>
  <si>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9181E</t>
  </si>
  <si>
    <t>OPRAVA VTOKOVÉHO OBJEKTU</t>
  </si>
  <si>
    <t>Oprava čela propustku DN800 včetně dna a stěn vtoku.</t>
  </si>
  <si>
    <t xml:space="preserve">"dle C.2 Koordinační situace:"_x000d_
 1 kus  kus = 1,000 [A]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</si>
  <si>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</si>
  <si>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9185D</t>
  </si>
  <si>
    <t>OPRAVA VÝTOKOVÉHO OBJEKTU</t>
  </si>
  <si>
    <t>Oprava čela propustku DN600 včetně dna a stěn výtoku.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</si>
  <si>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</si>
  <si>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919111</t>
  </si>
  <si>
    <t>ŘEZÁNÍ ASFALTOVÉHO KRYTU VOZOVEK TL DO 50MM</t>
  </si>
  <si>
    <t>Řezání krytu před frézováním povrchu a po položení ACO 11+.
Včetně prorezávky ACO 11+ způsobené etapizaci výstavby.
Včetně prorezávky stávající ACL při vysprávkách (odhadované množství).</t>
  </si>
  <si>
    <t xml:space="preserve">"dle C.2 Koordinační situace:"_x000d_
 ACO - u obrub, napojení na stáv. konstrukci = 80,0 m  m = 80,000 [A]_x000d_
 ACO - podélná spára v ose = 1654,5 m  m = 1654,500 [B]_x000d_
 ACO - příčné spáry (etapizace výstavby) = 6,5 m * 2 ks  m = 13,000 [C]_x000d_
 ACL - vysprávky = 1654,5 m *2 ks  m = 3309,000 [D]_x000d_
 celkem: A+B+C+D m = 5056,500 [E]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</si>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</sst>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SUMIFS(I9:I28,A9:A28,"SD")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SUMIFS(I10:I28,A10:A28,"P")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8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14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15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16</v>
      </c>
      <c r="C25" s="30" t="s">
        <v>54</v>
      </c>
      <c r="D25" s="29" t="s">
        <v>31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45">
      <c r="A26" s="29" t="s">
        <v>34</v>
      </c>
      <c r="B26" s="36"/>
      <c r="C26" s="37"/>
      <c r="D26" s="37"/>
      <c r="E26" s="31" t="s">
        <v>56</v>
      </c>
      <c r="F26" s="37"/>
      <c r="G26" s="37"/>
      <c r="H26" s="37"/>
      <c r="I26" s="37"/>
      <c r="J26" s="38"/>
    </row>
    <row r="27">
      <c r="A27" s="29" t="s">
        <v>57</v>
      </c>
      <c r="B27" s="36"/>
      <c r="C27" s="37"/>
      <c r="D27" s="37"/>
      <c r="E27" s="43" t="s">
        <v>58</v>
      </c>
      <c r="F27" s="37"/>
      <c r="G27" s="37"/>
      <c r="H27" s="37"/>
      <c r="I27" s="37"/>
      <c r="J27" s="38"/>
    </row>
    <row r="28" ht="30">
      <c r="A28" s="29" t="s">
        <v>36</v>
      </c>
      <c r="B28" s="39"/>
      <c r="C28" s="40"/>
      <c r="D28" s="40"/>
      <c r="E28" s="31" t="s">
        <v>59</v>
      </c>
      <c r="F28" s="40"/>
      <c r="G28" s="40"/>
      <c r="H28" s="40"/>
      <c r="I28" s="40"/>
      <c r="J2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SUMIFS(I8:I103,A8:A103,"SD")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60</v>
      </c>
      <c r="D4" s="13"/>
      <c r="E4" s="14" t="s">
        <v>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31</v>
      </c>
      <c r="E9" s="31" t="s">
        <v>63</v>
      </c>
      <c r="F9" s="32" t="s">
        <v>64</v>
      </c>
      <c r="G9" s="33">
        <v>498.48000000000002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65</v>
      </c>
      <c r="F10" s="37"/>
      <c r="G10" s="37"/>
      <c r="H10" s="37"/>
      <c r="I10" s="37"/>
      <c r="J10" s="38"/>
    </row>
    <row r="11" ht="60">
      <c r="A11" s="29" t="s">
        <v>57</v>
      </c>
      <c r="B11" s="36"/>
      <c r="C11" s="37"/>
      <c r="D11" s="37"/>
      <c r="E11" s="43" t="s">
        <v>66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67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68</v>
      </c>
      <c r="D13" s="26"/>
      <c r="E13" s="23" t="s">
        <v>69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70</v>
      </c>
      <c r="D14" s="29" t="s">
        <v>31</v>
      </c>
      <c r="E14" s="31" t="s">
        <v>71</v>
      </c>
      <c r="F14" s="32" t="s">
        <v>72</v>
      </c>
      <c r="G14" s="33">
        <v>872.12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73</v>
      </c>
      <c r="F15" s="37"/>
      <c r="G15" s="37"/>
      <c r="H15" s="37"/>
      <c r="I15" s="37"/>
      <c r="J15" s="38"/>
    </row>
    <row r="16" ht="75">
      <c r="A16" s="29" t="s">
        <v>57</v>
      </c>
      <c r="B16" s="36"/>
      <c r="C16" s="37"/>
      <c r="D16" s="37"/>
      <c r="E16" s="43" t="s">
        <v>74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75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76</v>
      </c>
      <c r="D18" s="29" t="s">
        <v>31</v>
      </c>
      <c r="E18" s="31" t="s">
        <v>77</v>
      </c>
      <c r="F18" s="32" t="s">
        <v>72</v>
      </c>
      <c r="G18" s="33">
        <v>19.219999999999999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78</v>
      </c>
      <c r="F19" s="37"/>
      <c r="G19" s="37"/>
      <c r="H19" s="37"/>
      <c r="I19" s="37"/>
      <c r="J19" s="38"/>
    </row>
    <row r="20" ht="30">
      <c r="A20" s="29" t="s">
        <v>57</v>
      </c>
      <c r="B20" s="36"/>
      <c r="C20" s="37"/>
      <c r="D20" s="37"/>
      <c r="E20" s="43" t="s">
        <v>79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80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81</v>
      </c>
      <c r="D22" s="29" t="s">
        <v>31</v>
      </c>
      <c r="E22" s="31" t="s">
        <v>82</v>
      </c>
      <c r="F22" s="32" t="s">
        <v>83</v>
      </c>
      <c r="G22" s="33">
        <v>2300.1999999999998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78</v>
      </c>
      <c r="F23" s="37"/>
      <c r="G23" s="37"/>
      <c r="H23" s="37"/>
      <c r="I23" s="37"/>
      <c r="J23" s="38"/>
    </row>
    <row r="24" ht="30">
      <c r="A24" s="29" t="s">
        <v>57</v>
      </c>
      <c r="B24" s="36"/>
      <c r="C24" s="37"/>
      <c r="D24" s="37"/>
      <c r="E24" s="43" t="s">
        <v>84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80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85</v>
      </c>
      <c r="D26" s="26"/>
      <c r="E26" s="23" t="s">
        <v>86</v>
      </c>
      <c r="F26" s="26"/>
      <c r="G26" s="26"/>
      <c r="H26" s="26"/>
      <c r="I26" s="27">
        <f>SUMIFS(I27:I54,A27:A54,"P")</f>
        <v>0</v>
      </c>
      <c r="J26" s="28"/>
    </row>
    <row r="27">
      <c r="A27" s="29" t="s">
        <v>29</v>
      </c>
      <c r="B27" s="29">
        <v>5</v>
      </c>
      <c r="C27" s="30" t="s">
        <v>87</v>
      </c>
      <c r="D27" s="29" t="s">
        <v>31</v>
      </c>
      <c r="E27" s="31" t="s">
        <v>88</v>
      </c>
      <c r="F27" s="32" t="s">
        <v>83</v>
      </c>
      <c r="G27" s="33">
        <v>192.19999999999999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89</v>
      </c>
      <c r="F28" s="37"/>
      <c r="G28" s="37"/>
      <c r="H28" s="37"/>
      <c r="I28" s="37"/>
      <c r="J28" s="38"/>
    </row>
    <row r="29" ht="30">
      <c r="A29" s="29" t="s">
        <v>57</v>
      </c>
      <c r="B29" s="36"/>
      <c r="C29" s="37"/>
      <c r="D29" s="37"/>
      <c r="E29" s="43" t="s">
        <v>90</v>
      </c>
      <c r="F29" s="37"/>
      <c r="G29" s="37"/>
      <c r="H29" s="37"/>
      <c r="I29" s="37"/>
      <c r="J29" s="38"/>
    </row>
    <row r="30" ht="150">
      <c r="A30" s="29" t="s">
        <v>36</v>
      </c>
      <c r="B30" s="36"/>
      <c r="C30" s="37"/>
      <c r="D30" s="37"/>
      <c r="E30" s="31" t="s">
        <v>91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92</v>
      </c>
      <c r="D31" s="29" t="s">
        <v>31</v>
      </c>
      <c r="E31" s="31" t="s">
        <v>93</v>
      </c>
      <c r="F31" s="32" t="s">
        <v>83</v>
      </c>
      <c r="G31" s="33">
        <v>2300.1999999999998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94</v>
      </c>
      <c r="F32" s="37"/>
      <c r="G32" s="37"/>
      <c r="H32" s="37"/>
      <c r="I32" s="37"/>
      <c r="J32" s="38"/>
    </row>
    <row r="33" ht="30">
      <c r="A33" s="29" t="s">
        <v>57</v>
      </c>
      <c r="B33" s="36"/>
      <c r="C33" s="37"/>
      <c r="D33" s="37"/>
      <c r="E33" s="43" t="s">
        <v>95</v>
      </c>
      <c r="F33" s="37"/>
      <c r="G33" s="37"/>
      <c r="H33" s="37"/>
      <c r="I33" s="37"/>
      <c r="J33" s="38"/>
    </row>
    <row r="34" ht="120">
      <c r="A34" s="29" t="s">
        <v>36</v>
      </c>
      <c r="B34" s="36"/>
      <c r="C34" s="37"/>
      <c r="D34" s="37"/>
      <c r="E34" s="31" t="s">
        <v>96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97</v>
      </c>
      <c r="D35" s="29" t="s">
        <v>31</v>
      </c>
      <c r="E35" s="31" t="s">
        <v>98</v>
      </c>
      <c r="F35" s="32" t="s">
        <v>83</v>
      </c>
      <c r="G35" s="33">
        <v>16366.799999999999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99</v>
      </c>
      <c r="F36" s="37"/>
      <c r="G36" s="37"/>
      <c r="H36" s="37"/>
      <c r="I36" s="37"/>
      <c r="J36" s="38"/>
    </row>
    <row r="37" ht="60">
      <c r="A37" s="29" t="s">
        <v>57</v>
      </c>
      <c r="B37" s="36"/>
      <c r="C37" s="37"/>
      <c r="D37" s="37"/>
      <c r="E37" s="43" t="s">
        <v>100</v>
      </c>
      <c r="F37" s="37"/>
      <c r="G37" s="37"/>
      <c r="H37" s="37"/>
      <c r="I37" s="37"/>
      <c r="J37" s="38"/>
    </row>
    <row r="38" ht="120">
      <c r="A38" s="29" t="s">
        <v>36</v>
      </c>
      <c r="B38" s="36"/>
      <c r="C38" s="37"/>
      <c r="D38" s="37"/>
      <c r="E38" s="31" t="s">
        <v>101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102</v>
      </c>
      <c r="D39" s="29" t="s">
        <v>31</v>
      </c>
      <c r="E39" s="31" t="s">
        <v>103</v>
      </c>
      <c r="F39" s="32" t="s">
        <v>83</v>
      </c>
      <c r="G39" s="33">
        <v>192.19999999999999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104</v>
      </c>
      <c r="F40" s="37"/>
      <c r="G40" s="37"/>
      <c r="H40" s="37"/>
      <c r="I40" s="37"/>
      <c r="J40" s="38"/>
    </row>
    <row r="41" ht="30">
      <c r="A41" s="29" t="s">
        <v>57</v>
      </c>
      <c r="B41" s="36"/>
      <c r="C41" s="37"/>
      <c r="D41" s="37"/>
      <c r="E41" s="43" t="s">
        <v>90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105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106</v>
      </c>
      <c r="D43" s="29" t="s">
        <v>31</v>
      </c>
      <c r="E43" s="31" t="s">
        <v>107</v>
      </c>
      <c r="F43" s="32" t="s">
        <v>83</v>
      </c>
      <c r="G43" s="33">
        <v>10990.4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 ht="60">
      <c r="A45" s="29" t="s">
        <v>57</v>
      </c>
      <c r="B45" s="36"/>
      <c r="C45" s="37"/>
      <c r="D45" s="37"/>
      <c r="E45" s="43" t="s">
        <v>108</v>
      </c>
      <c r="F45" s="37"/>
      <c r="G45" s="37"/>
      <c r="H45" s="37"/>
      <c r="I45" s="37"/>
      <c r="J45" s="38"/>
    </row>
    <row r="46" ht="195">
      <c r="A46" s="29" t="s">
        <v>36</v>
      </c>
      <c r="B46" s="36"/>
      <c r="C46" s="37"/>
      <c r="D46" s="37"/>
      <c r="E46" s="31" t="s">
        <v>109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110</v>
      </c>
      <c r="D47" s="29" t="s">
        <v>31</v>
      </c>
      <c r="E47" s="31" t="s">
        <v>111</v>
      </c>
      <c r="F47" s="32" t="s">
        <v>72</v>
      </c>
      <c r="G47" s="33">
        <v>322.58999999999997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112</v>
      </c>
      <c r="F48" s="37"/>
      <c r="G48" s="37"/>
      <c r="H48" s="37"/>
      <c r="I48" s="37"/>
      <c r="J48" s="38"/>
    </row>
    <row r="49" ht="30">
      <c r="A49" s="29" t="s">
        <v>57</v>
      </c>
      <c r="B49" s="36"/>
      <c r="C49" s="37"/>
      <c r="D49" s="37"/>
      <c r="E49" s="43" t="s">
        <v>113</v>
      </c>
      <c r="F49" s="37"/>
      <c r="G49" s="37"/>
      <c r="H49" s="37"/>
      <c r="I49" s="37"/>
      <c r="J49" s="38"/>
    </row>
    <row r="50" ht="195">
      <c r="A50" s="29" t="s">
        <v>36</v>
      </c>
      <c r="B50" s="36"/>
      <c r="C50" s="37"/>
      <c r="D50" s="37"/>
      <c r="E50" s="31" t="s">
        <v>109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114</v>
      </c>
      <c r="D51" s="29" t="s">
        <v>31</v>
      </c>
      <c r="E51" s="31" t="s">
        <v>115</v>
      </c>
      <c r="F51" s="32" t="s">
        <v>116</v>
      </c>
      <c r="G51" s="33">
        <v>1747.5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34</v>
      </c>
      <c r="B52" s="36"/>
      <c r="C52" s="37"/>
      <c r="D52" s="37"/>
      <c r="E52" s="31" t="s">
        <v>117</v>
      </c>
      <c r="F52" s="37"/>
      <c r="G52" s="37"/>
      <c r="H52" s="37"/>
      <c r="I52" s="37"/>
      <c r="J52" s="38"/>
    </row>
    <row r="53" ht="75">
      <c r="A53" s="29" t="s">
        <v>57</v>
      </c>
      <c r="B53" s="36"/>
      <c r="C53" s="37"/>
      <c r="D53" s="37"/>
      <c r="E53" s="43" t="s">
        <v>118</v>
      </c>
      <c r="F53" s="37"/>
      <c r="G53" s="37"/>
      <c r="H53" s="37"/>
      <c r="I53" s="37"/>
      <c r="J53" s="38"/>
    </row>
    <row r="54" ht="75">
      <c r="A54" s="29" t="s">
        <v>36</v>
      </c>
      <c r="B54" s="36"/>
      <c r="C54" s="37"/>
      <c r="D54" s="37"/>
      <c r="E54" s="31" t="s">
        <v>119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120</v>
      </c>
      <c r="D55" s="26"/>
      <c r="E55" s="23" t="s">
        <v>121</v>
      </c>
      <c r="F55" s="26"/>
      <c r="G55" s="26"/>
      <c r="H55" s="26"/>
      <c r="I55" s="27">
        <f>SUMIFS(I56:I103,A56:A103,"P")</f>
        <v>0</v>
      </c>
      <c r="J55" s="28"/>
    </row>
    <row r="56">
      <c r="A56" s="29" t="s">
        <v>29</v>
      </c>
      <c r="B56" s="29">
        <v>12</v>
      </c>
      <c r="C56" s="30" t="s">
        <v>122</v>
      </c>
      <c r="D56" s="29" t="s">
        <v>31</v>
      </c>
      <c r="E56" s="31" t="s">
        <v>123</v>
      </c>
      <c r="F56" s="32" t="s">
        <v>116</v>
      </c>
      <c r="G56" s="33">
        <v>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124</v>
      </c>
      <c r="F57" s="37"/>
      <c r="G57" s="37"/>
      <c r="H57" s="37"/>
      <c r="I57" s="37"/>
      <c r="J57" s="38"/>
    </row>
    <row r="58" ht="30">
      <c r="A58" s="29" t="s">
        <v>57</v>
      </c>
      <c r="B58" s="36"/>
      <c r="C58" s="37"/>
      <c r="D58" s="37"/>
      <c r="E58" s="43" t="s">
        <v>125</v>
      </c>
      <c r="F58" s="37"/>
      <c r="G58" s="37"/>
      <c r="H58" s="37"/>
      <c r="I58" s="37"/>
      <c r="J58" s="38"/>
    </row>
    <row r="59" ht="120">
      <c r="A59" s="29" t="s">
        <v>36</v>
      </c>
      <c r="B59" s="36"/>
      <c r="C59" s="37"/>
      <c r="D59" s="37"/>
      <c r="E59" s="31" t="s">
        <v>126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127</v>
      </c>
      <c r="D60" s="29" t="s">
        <v>31</v>
      </c>
      <c r="E60" s="31" t="s">
        <v>128</v>
      </c>
      <c r="F60" s="32" t="s">
        <v>116</v>
      </c>
      <c r="G60" s="33">
        <v>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129</v>
      </c>
      <c r="F61" s="37"/>
      <c r="G61" s="37"/>
      <c r="H61" s="37"/>
      <c r="I61" s="37"/>
      <c r="J61" s="38"/>
    </row>
    <row r="62" ht="30">
      <c r="A62" s="29" t="s">
        <v>57</v>
      </c>
      <c r="B62" s="36"/>
      <c r="C62" s="37"/>
      <c r="D62" s="37"/>
      <c r="E62" s="43" t="s">
        <v>125</v>
      </c>
      <c r="F62" s="37"/>
      <c r="G62" s="37"/>
      <c r="H62" s="37"/>
      <c r="I62" s="37"/>
      <c r="J62" s="38"/>
    </row>
    <row r="63" ht="75">
      <c r="A63" s="29" t="s">
        <v>36</v>
      </c>
      <c r="B63" s="36"/>
      <c r="C63" s="37"/>
      <c r="D63" s="37"/>
      <c r="E63" s="31" t="s">
        <v>130</v>
      </c>
      <c r="F63" s="37"/>
      <c r="G63" s="37"/>
      <c r="H63" s="37"/>
      <c r="I63" s="37"/>
      <c r="J63" s="38"/>
    </row>
    <row r="64" ht="30">
      <c r="A64" s="29" t="s">
        <v>29</v>
      </c>
      <c r="B64" s="29">
        <v>14</v>
      </c>
      <c r="C64" s="30" t="s">
        <v>131</v>
      </c>
      <c r="D64" s="29" t="s">
        <v>31</v>
      </c>
      <c r="E64" s="31" t="s">
        <v>132</v>
      </c>
      <c r="F64" s="32" t="s">
        <v>116</v>
      </c>
      <c r="G64" s="33">
        <v>106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 ht="30">
      <c r="A66" s="29" t="s">
        <v>57</v>
      </c>
      <c r="B66" s="36"/>
      <c r="C66" s="37"/>
      <c r="D66" s="37"/>
      <c r="E66" s="43" t="s">
        <v>133</v>
      </c>
      <c r="F66" s="37"/>
      <c r="G66" s="37"/>
      <c r="H66" s="37"/>
      <c r="I66" s="37"/>
      <c r="J66" s="38"/>
    </row>
    <row r="67" ht="225">
      <c r="A67" s="29" t="s">
        <v>36</v>
      </c>
      <c r="B67" s="36"/>
      <c r="C67" s="37"/>
      <c r="D67" s="37"/>
      <c r="E67" s="31" t="s">
        <v>134</v>
      </c>
      <c r="F67" s="37"/>
      <c r="G67" s="37"/>
      <c r="H67" s="37"/>
      <c r="I67" s="37"/>
      <c r="J67" s="38"/>
    </row>
    <row r="68" ht="30">
      <c r="A68" s="29" t="s">
        <v>29</v>
      </c>
      <c r="B68" s="29">
        <v>15</v>
      </c>
      <c r="C68" s="30" t="s">
        <v>135</v>
      </c>
      <c r="D68" s="29" t="s">
        <v>31</v>
      </c>
      <c r="E68" s="31" t="s">
        <v>136</v>
      </c>
      <c r="F68" s="32" t="s">
        <v>116</v>
      </c>
      <c r="G68" s="33">
        <v>106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129</v>
      </c>
      <c r="F69" s="37"/>
      <c r="G69" s="37"/>
      <c r="H69" s="37"/>
      <c r="I69" s="37"/>
      <c r="J69" s="38"/>
    </row>
    <row r="70" ht="30">
      <c r="A70" s="29" t="s">
        <v>57</v>
      </c>
      <c r="B70" s="36"/>
      <c r="C70" s="37"/>
      <c r="D70" s="37"/>
      <c r="E70" s="43" t="s">
        <v>133</v>
      </c>
      <c r="F70" s="37"/>
      <c r="G70" s="37"/>
      <c r="H70" s="37"/>
      <c r="I70" s="37"/>
      <c r="J70" s="38"/>
    </row>
    <row r="71" ht="120">
      <c r="A71" s="29" t="s">
        <v>36</v>
      </c>
      <c r="B71" s="36"/>
      <c r="C71" s="37"/>
      <c r="D71" s="37"/>
      <c r="E71" s="31" t="s">
        <v>137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138</v>
      </c>
      <c r="D72" s="29" t="s">
        <v>31</v>
      </c>
      <c r="E72" s="31" t="s">
        <v>139</v>
      </c>
      <c r="F72" s="32" t="s">
        <v>140</v>
      </c>
      <c r="G72" s="33">
        <v>136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2" t="s">
        <v>31</v>
      </c>
      <c r="F73" s="37"/>
      <c r="G73" s="37"/>
      <c r="H73" s="37"/>
      <c r="I73" s="37"/>
      <c r="J73" s="38"/>
    </row>
    <row r="74" ht="60">
      <c r="A74" s="29" t="s">
        <v>57</v>
      </c>
      <c r="B74" s="36"/>
      <c r="C74" s="37"/>
      <c r="D74" s="37"/>
      <c r="E74" s="43" t="s">
        <v>141</v>
      </c>
      <c r="F74" s="37"/>
      <c r="G74" s="37"/>
      <c r="H74" s="37"/>
      <c r="I74" s="37"/>
      <c r="J74" s="38"/>
    </row>
    <row r="75" ht="90">
      <c r="A75" s="29" t="s">
        <v>36</v>
      </c>
      <c r="B75" s="36"/>
      <c r="C75" s="37"/>
      <c r="D75" s="37"/>
      <c r="E75" s="31" t="s">
        <v>142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143</v>
      </c>
      <c r="D76" s="29" t="s">
        <v>31</v>
      </c>
      <c r="E76" s="31" t="s">
        <v>144</v>
      </c>
      <c r="F76" s="32" t="s">
        <v>140</v>
      </c>
      <c r="G76" s="33">
        <v>73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129</v>
      </c>
      <c r="F77" s="37"/>
      <c r="G77" s="37"/>
      <c r="H77" s="37"/>
      <c r="I77" s="37"/>
      <c r="J77" s="38"/>
    </row>
    <row r="78" ht="30">
      <c r="A78" s="29" t="s">
        <v>57</v>
      </c>
      <c r="B78" s="36"/>
      <c r="C78" s="37"/>
      <c r="D78" s="37"/>
      <c r="E78" s="43" t="s">
        <v>145</v>
      </c>
      <c r="F78" s="37"/>
      <c r="G78" s="37"/>
      <c r="H78" s="37"/>
      <c r="I78" s="37"/>
      <c r="J78" s="38"/>
    </row>
    <row r="79" ht="75">
      <c r="A79" s="29" t="s">
        <v>36</v>
      </c>
      <c r="B79" s="36"/>
      <c r="C79" s="37"/>
      <c r="D79" s="37"/>
      <c r="E79" s="31" t="s">
        <v>146</v>
      </c>
      <c r="F79" s="37"/>
      <c r="G79" s="37"/>
      <c r="H79" s="37"/>
      <c r="I79" s="37"/>
      <c r="J79" s="38"/>
    </row>
    <row r="80" ht="30">
      <c r="A80" s="29" t="s">
        <v>29</v>
      </c>
      <c r="B80" s="29">
        <v>18</v>
      </c>
      <c r="C80" s="30" t="s">
        <v>147</v>
      </c>
      <c r="D80" s="29" t="s">
        <v>31</v>
      </c>
      <c r="E80" s="31" t="s">
        <v>148</v>
      </c>
      <c r="F80" s="32" t="s">
        <v>140</v>
      </c>
      <c r="G80" s="33">
        <v>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 ht="30">
      <c r="A82" s="29" t="s">
        <v>57</v>
      </c>
      <c r="B82" s="36"/>
      <c r="C82" s="37"/>
      <c r="D82" s="37"/>
      <c r="E82" s="43" t="s">
        <v>149</v>
      </c>
      <c r="F82" s="37"/>
      <c r="G82" s="37"/>
      <c r="H82" s="37"/>
      <c r="I82" s="37"/>
      <c r="J82" s="38"/>
    </row>
    <row r="83" ht="90">
      <c r="A83" s="29" t="s">
        <v>36</v>
      </c>
      <c r="B83" s="36"/>
      <c r="C83" s="37"/>
      <c r="D83" s="37"/>
      <c r="E83" s="31" t="s">
        <v>142</v>
      </c>
      <c r="F83" s="37"/>
      <c r="G83" s="37"/>
      <c r="H83" s="37"/>
      <c r="I83" s="37"/>
      <c r="J83" s="38"/>
    </row>
    <row r="84" ht="30">
      <c r="A84" s="29" t="s">
        <v>29</v>
      </c>
      <c r="B84" s="29">
        <v>19</v>
      </c>
      <c r="C84" s="30" t="s">
        <v>150</v>
      </c>
      <c r="D84" s="29" t="s">
        <v>31</v>
      </c>
      <c r="E84" s="31" t="s">
        <v>151</v>
      </c>
      <c r="F84" s="32" t="s">
        <v>83</v>
      </c>
      <c r="G84" s="33">
        <v>561.90999999999997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2" t="s">
        <v>31</v>
      </c>
      <c r="F85" s="37"/>
      <c r="G85" s="37"/>
      <c r="H85" s="37"/>
      <c r="I85" s="37"/>
      <c r="J85" s="38"/>
    </row>
    <row r="86" ht="120">
      <c r="A86" s="29" t="s">
        <v>57</v>
      </c>
      <c r="B86" s="36"/>
      <c r="C86" s="37"/>
      <c r="D86" s="37"/>
      <c r="E86" s="43" t="s">
        <v>152</v>
      </c>
      <c r="F86" s="37"/>
      <c r="G86" s="37"/>
      <c r="H86" s="37"/>
      <c r="I86" s="37"/>
      <c r="J86" s="38"/>
    </row>
    <row r="87" ht="105">
      <c r="A87" s="29" t="s">
        <v>36</v>
      </c>
      <c r="B87" s="36"/>
      <c r="C87" s="37"/>
      <c r="D87" s="37"/>
      <c r="E87" s="31" t="s">
        <v>153</v>
      </c>
      <c r="F87" s="37"/>
      <c r="G87" s="37"/>
      <c r="H87" s="37"/>
      <c r="I87" s="37"/>
      <c r="J87" s="38"/>
    </row>
    <row r="88" ht="30">
      <c r="A88" s="29" t="s">
        <v>29</v>
      </c>
      <c r="B88" s="29">
        <v>20</v>
      </c>
      <c r="C88" s="30" t="s">
        <v>154</v>
      </c>
      <c r="D88" s="29" t="s">
        <v>31</v>
      </c>
      <c r="E88" s="31" t="s">
        <v>155</v>
      </c>
      <c r="F88" s="32" t="s">
        <v>83</v>
      </c>
      <c r="G88" s="33">
        <v>561.90999999999997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 ht="120">
      <c r="A90" s="29" t="s">
        <v>57</v>
      </c>
      <c r="B90" s="36"/>
      <c r="C90" s="37"/>
      <c r="D90" s="37"/>
      <c r="E90" s="43" t="s">
        <v>152</v>
      </c>
      <c r="F90" s="37"/>
      <c r="G90" s="37"/>
      <c r="H90" s="37"/>
      <c r="I90" s="37"/>
      <c r="J90" s="38"/>
    </row>
    <row r="91" ht="105">
      <c r="A91" s="29" t="s">
        <v>36</v>
      </c>
      <c r="B91" s="36"/>
      <c r="C91" s="37"/>
      <c r="D91" s="37"/>
      <c r="E91" s="31" t="s">
        <v>153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156</v>
      </c>
      <c r="D92" s="29" t="s">
        <v>44</v>
      </c>
      <c r="E92" s="31" t="s">
        <v>157</v>
      </c>
      <c r="F92" s="32" t="s">
        <v>140</v>
      </c>
      <c r="G92" s="33">
        <v>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158</v>
      </c>
      <c r="F93" s="37"/>
      <c r="G93" s="37"/>
      <c r="H93" s="37"/>
      <c r="I93" s="37"/>
      <c r="J93" s="38"/>
    </row>
    <row r="94" ht="30">
      <c r="A94" s="29" t="s">
        <v>57</v>
      </c>
      <c r="B94" s="36"/>
      <c r="C94" s="37"/>
      <c r="D94" s="37"/>
      <c r="E94" s="43" t="s">
        <v>159</v>
      </c>
      <c r="F94" s="37"/>
      <c r="G94" s="37"/>
      <c r="H94" s="37"/>
      <c r="I94" s="37"/>
      <c r="J94" s="38"/>
    </row>
    <row r="95" ht="409.5">
      <c r="A95" s="29" t="s">
        <v>36</v>
      </c>
      <c r="B95" s="36"/>
      <c r="C95" s="37"/>
      <c r="D95" s="37"/>
      <c r="E95" s="31" t="s">
        <v>160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161</v>
      </c>
      <c r="D96" s="29" t="s">
        <v>44</v>
      </c>
      <c r="E96" s="31" t="s">
        <v>162</v>
      </c>
      <c r="F96" s="32" t="s">
        <v>140</v>
      </c>
      <c r="G96" s="33">
        <v>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163</v>
      </c>
      <c r="F97" s="37"/>
      <c r="G97" s="37"/>
      <c r="H97" s="37"/>
      <c r="I97" s="37"/>
      <c r="J97" s="38"/>
    </row>
    <row r="98" ht="30">
      <c r="A98" s="29" t="s">
        <v>57</v>
      </c>
      <c r="B98" s="36"/>
      <c r="C98" s="37"/>
      <c r="D98" s="37"/>
      <c r="E98" s="43" t="s">
        <v>159</v>
      </c>
      <c r="F98" s="37"/>
      <c r="G98" s="37"/>
      <c r="H98" s="37"/>
      <c r="I98" s="37"/>
      <c r="J98" s="38"/>
    </row>
    <row r="99" ht="120">
      <c r="A99" s="29" t="s">
        <v>36</v>
      </c>
      <c r="B99" s="36"/>
      <c r="C99" s="37"/>
      <c r="D99" s="37"/>
      <c r="E99" s="31" t="s">
        <v>164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165</v>
      </c>
      <c r="D100" s="29" t="s">
        <v>31</v>
      </c>
      <c r="E100" s="31" t="s">
        <v>166</v>
      </c>
      <c r="F100" s="32" t="s">
        <v>116</v>
      </c>
      <c r="G100" s="33">
        <v>5056.5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5">
      <c r="A101" s="29" t="s">
        <v>34</v>
      </c>
      <c r="B101" s="36"/>
      <c r="C101" s="37"/>
      <c r="D101" s="37"/>
      <c r="E101" s="31" t="s">
        <v>167</v>
      </c>
      <c r="F101" s="37"/>
      <c r="G101" s="37"/>
      <c r="H101" s="37"/>
      <c r="I101" s="37"/>
      <c r="J101" s="38"/>
    </row>
    <row r="102" ht="90">
      <c r="A102" s="29" t="s">
        <v>57</v>
      </c>
      <c r="B102" s="36"/>
      <c r="C102" s="37"/>
      <c r="D102" s="37"/>
      <c r="E102" s="43" t="s">
        <v>168</v>
      </c>
      <c r="F102" s="37"/>
      <c r="G102" s="37"/>
      <c r="H102" s="37"/>
      <c r="I102" s="37"/>
      <c r="J102" s="38"/>
    </row>
    <row r="103" ht="75">
      <c r="A103" s="29" t="s">
        <v>36</v>
      </c>
      <c r="B103" s="39"/>
      <c r="C103" s="40"/>
      <c r="D103" s="40"/>
      <c r="E103" s="31" t="s">
        <v>169</v>
      </c>
      <c r="F103" s="40"/>
      <c r="G103" s="40"/>
      <c r="H103" s="40"/>
      <c r="I103" s="40"/>
      <c r="J10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2024-07-23T10:46:34Z</dcterms:created>
  <dcterms:modified xsi:type="dcterms:W3CDTF">2024-07-23T10:46:34Z</dcterms:modified>
</cp:coreProperties>
</file>