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I4199 Otnice - Milešovice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101" sheetId="4" r:id="rId3"/>
  </sheets>
  <calcPr/>
</workbook>
</file>

<file path=xl/calcChain.xml><?xml version="1.0" encoding="utf-8"?>
<calcChain xmlns="http://schemas.openxmlformats.org/spreadsheetml/2006/main">
  <c i="4" l="1" r="I3"/>
  <c r="I130"/>
  <c r="O143"/>
  <c r="I143"/>
  <c r="O139"/>
  <c r="I139"/>
  <c r="O135"/>
  <c r="I135"/>
  <c r="O131"/>
  <c r="I131"/>
  <c r="I77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I72"/>
  <c r="O73"/>
  <c r="I73"/>
  <c r="I20"/>
  <c r="O68"/>
  <c r="I68"/>
  <c r="O64"/>
  <c r="I64"/>
  <c r="O60"/>
  <c r="I60"/>
  <c r="O56"/>
  <c r="I56"/>
  <c r="O52"/>
  <c r="I52"/>
  <c r="O49"/>
  <c r="I49"/>
  <c r="O45"/>
  <c r="I45"/>
  <c r="O41"/>
  <c r="I41"/>
  <c r="O37"/>
  <c r="I37"/>
  <c r="O33"/>
  <c r="I33"/>
  <c r="O29"/>
  <c r="I29"/>
  <c r="O25"/>
  <c r="I25"/>
  <c r="O21"/>
  <c r="I21"/>
  <c r="I8"/>
  <c r="O17"/>
  <c r="I17"/>
  <c r="O13"/>
  <c r="I13"/>
  <c r="O9"/>
  <c r="I9"/>
  <c i="3" r="I3"/>
  <c r="I9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<sst xmlns="http://schemas.openxmlformats.org/spreadsheetml/2006/main">
  <si>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</si>
  <si>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</si>
  <si>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</si>
  <si>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</si>
  <si>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</si>
  <si>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240022</t>
  </si>
  <si>
    <t>III/4199 Otnice - Milešovice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</si>
  <si>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</si>
  <si>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</si>
  <si>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</si>
  <si>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</si>
  <si>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</si>
  <si>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</si>
  <si>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</si>
  <si>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</si>
  <si>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</si>
  <si>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</si>
  <si>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</si>
  <si>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</si>
  <si>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</si>
  <si>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</si>
  <si>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</si>
  <si>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</si>
  <si>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</si>
  <si>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</si>
  <si>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</si>
  <si>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</si>
  <si>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</si>
  <si>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</si>
  <si>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</si>
  <si>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</si>
  <si>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</si>
  <si>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</si>
  <si>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</si>
  <si>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</si>
  <si>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</si>
  <si>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</si>
  <si>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</si>
  <si>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</si>
  <si>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</si>
  <si>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</si>
  <si>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</si>
  <si>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</si>
  <si>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</si>
  <si>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</si>
  <si>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</si>
  <si>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</si>
  <si>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</si>
  <si>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</si>
  <si>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</si>
  <si>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</si>
  <si>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</si>
  <si>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</si>
  <si>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</si>
  <si>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</si>
  <si>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</si>
  <si>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</si>
  <si>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</si>
  <si>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</si>
  <si>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</si>
  <si>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SO101</t>
  </si>
  <si>
    <t>REKONSTRUKCE SILNICE III/4199 OTNICE - MILEŠOVICE</t>
  </si>
  <si>
    <t>014102</t>
  </si>
  <si>
    <t>a</t>
  </si>
  <si>
    <t>POPLATKY ZA SKLÁDKU</t>
  </si>
  <si>
    <t>T</t>
  </si>
  <si>
    <t>Zemina a kamení_x000d_
Objemová hmotnost=2000kg/m3</t>
  </si>
  <si>
    <t>VV</t>
  </si>
  <si>
    <t>čištění příkopů 2574*0,5*2 = 2574,000 [A]_x000d_
 lokální sanace 903,56*2 = 1807,120 [B]_x000d_
Mezisoučet = 4381,120 [C]</t>
  </si>
  <si>
    <t>Položka zahrnuje:
- veškeré poplatky provozovateli skládky související s uložením odpadu na skládce.
Položka nezahrnuje:
- x</t>
  </si>
  <si>
    <t>b</t>
  </si>
  <si>
    <t>Beton_x000d_
Objemová hmotnost=2300kg/m3</t>
  </si>
  <si>
    <t>bet. panely 8*2*3*0,15*2,3 = 16,560 [A]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</si>
  <si>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</si>
  <si>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</si>
  <si>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</t>
  </si>
  <si>
    <t>1</t>
  </si>
  <si>
    <t>Zemní práce</t>
  </si>
  <si>
    <t>11332</t>
  </si>
  <si>
    <t>ODSTRANĚNÍ PODKLADŮ ZPEVNĚNÝCH PLOCH Z KAMENIVA NESTMELENÉHO</t>
  </si>
  <si>
    <t>M3</t>
  </si>
  <si>
    <t>včetně odvozu na meziskládku pro použití do recyklátu a na dosypávky krajnic</t>
  </si>
  <si>
    <t>V místě sanací 0,2*12908*0,25 = 645,400 [A]</t>
  </si>
  <si>
    <t>Položka zahrnuje:
- veškerou manipulaci s vybouranou sutí a s vybouranými hmotami vč. uložení na meziskládku.</t>
  </si>
  <si>
    <t>11346</t>
  </si>
  <si>
    <t>ODSTRANĚNÍ KRYTU ZPEVNĚNÝCH PLOCH ZE SILNIČ DÍLCŮ (PANELŮ) VČET PODKL</t>
  </si>
  <si>
    <t>bet. panel na sjezdu, včetně odvozu a uložení na skládku</t>
  </si>
  <si>
    <t>8*2*3*0,15 = 7,200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</si>
  <si>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</si>
  <si>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</si>
  <si>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</si>
  <si>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včetně odvozu na meziskládku pro použití do recyklátu</t>
  </si>
  <si>
    <t>12110</t>
  </si>
  <si>
    <t>SEJMUTÍ ORNICE NEBO LESNÍ PŮDY</t>
  </si>
  <si>
    <t>včetně odvozu na meziskládku, využití na ohumusování stavby.</t>
  </si>
  <si>
    <t>2*2398*0,5*0,1 = 239,800 [A]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</si>
  <si>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</si>
  <si>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</si>
  <si>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</si>
  <si>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včetně odvozu na skládku, zemina z výkopu pro lokální sanace</t>
  </si>
  <si>
    <t>v místě sanací 0,2*12908*0,35 = 903,560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</si>
  <si>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</si>
  <si>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</si>
  <si>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</si>
  <si>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Humózní hlína pro ohumusování svahů 2*2398*0,5*0,1 = 239,800 [A]_x000d_
 materiál pro dosypávku krajnic 1720*0,1 = 172,000 [B]_x000d_
 materiál do aktivní zóny 903,56 = 903,560 [D]_x000d_
 Mezisoučet 1315.360000 = 1315,360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</si>
  <si>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</si>
  <si>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12932</t>
  </si>
  <si>
    <t>ČIŠTĚNÍ PŘÍKOPŮ OD NÁNOSU DO 0,5M3/M</t>
  </si>
  <si>
    <t>M</t>
  </si>
  <si>
    <t>změřeno ze situace 2574 = 2574,000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</si>
  <si>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</si>
  <si>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</si>
  <si>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</si>
  <si>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Pročištění propustku pod sjezdy v dl. 43,0m_x000d_
Odvoz a likvidace v režii zhotovitele.</t>
  </si>
  <si>
    <t>Položka zahrnuje:
- vodorovnou a svislou dopravu, přemístění, přeložení, manipulace s materiálem.</t>
  </si>
  <si>
    <t>129971</t>
  </si>
  <si>
    <t>ČIŠTĚNÍ POTRUBÍ DN DO 1000MM</t>
  </si>
  <si>
    <t>Pročištění propustku v km 2,180 v dl. 7,0m_x000d_
Odvoz a likvidace v režii zhotovitele.</t>
  </si>
  <si>
    <t>7.000000 = 7,000 [A]</t>
  </si>
  <si>
    <t>17120</t>
  </si>
  <si>
    <t>ULOŽENÍ SYPANINY DO NÁSYPŮ A NA SKLÁDKY BEZ ZHUTNĚNÍ</t>
  </si>
  <si>
    <t>Uložení zeminy na skládku nebo mezideponii.</t>
  </si>
  <si>
    <t>lokální sanace 903,56 = 903,560 [A]_x000d_
 čištění příkopů 2574*0,5 = 1287,000 [B]_x000d_
 Mezisoučet 2190.560000 = 2190,560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</si>
  <si>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</si>
  <si>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</si>
  <si>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</si>
  <si>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v místě sanací do aktivní zóny 0,2*12908*0,35 = 903,560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</si>
  <si>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</si>
  <si>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</si>
  <si>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</si>
  <si>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1720*0,1 = 172,000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</si>
  <si>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</si>
  <si>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18221</t>
  </si>
  <si>
    <t>ROZPROSTŘENÍ ORNICE VE SVAHU V TL DO 0,10M</t>
  </si>
  <si>
    <t>M2</t>
  </si>
  <si>
    <t>2*2398*0,5 = 2398,000 [A]</t>
  </si>
  <si>
    <t>Položka zahrnuje:
- nutné přemístění ornice z dočasných skládek vzdálených do 50m
- rozprostření ornice v předepsané tloušťce ve svahu přes 1:5
Položka nezahrnuje:
- x</t>
  </si>
  <si>
    <t>2</t>
  </si>
  <si>
    <t>Základy</t>
  </si>
  <si>
    <t>289971</t>
  </si>
  <si>
    <t>OPLÁŠTĚNÍ (ZPEVNĚNÍ) Z GEOTEXTILIE</t>
  </si>
  <si>
    <t>POD AKTIVNÍ ZÓNOU BUDE V PŘÍPADE NESPLNĚNÍ FILTRAČNÍHO KRITÉRIA POLOŽENA 
FILTRAČNÍ/SEPARAČNÍ GEOTEXTÍLIE DÁLE DLE TP97
(FILTRAČNÍ KRITÉRIUM NA ROZHRANÍ AZ/PODLOŽÍ DLE ČL. 6.1.5 A 4.1.4 ČSN 73 6133)</t>
  </si>
  <si>
    <t>12908*0,2*1,8 = 4646,880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</si>
  <si>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</si>
  <si>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</si>
  <si>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</si>
  <si>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56333</t>
  </si>
  <si>
    <t>VOZOVKOVÉ VRSTVY ZE ŠTĚRKODRTI TL. DO 150MM</t>
  </si>
  <si>
    <t xml:space="preserve">ŠDb 0/32 _x000d_
dle DGN var. 3  tl.250mm</t>
  </si>
  <si>
    <t>v místě sanací 0,2*12908 = 2581,600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</si>
  <si>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</si>
  <si>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</si>
  <si>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</si>
  <si>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sjezdy</t>
  </si>
  <si>
    <t>změřeno ze situace 176 = 176,000 [A]</t>
  </si>
  <si>
    <t>56362</t>
  </si>
  <si>
    <t>VOZOVKOVÉ VRSTVY Z RECYKLOVANÉHO MATERIÁLU TL DO 100MM</t>
  </si>
  <si>
    <t>změřeno ze situace 120 = 120,000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</si>
  <si>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</si>
  <si>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567356</t>
  </si>
  <si>
    <t>VRSTVY PRO OBNOVU A OPRAVY Z RECYKL MATERIÁLU TL DO 250MM</t>
  </si>
  <si>
    <t>Dodání materiálu vhodného pro recyklaci za studena, (nákup nebo vhodný materiál z meziskládky včetně natěžení a dopravy) 
(nedostatek stávajícího materiálu ve stávající vozovce) včetně uložení dle předepsaného technologického předpisu</t>
  </si>
  <si>
    <t>doplnění kameniva 12908*0,15 = 1936,200 [A]_x000d_
 doplnění na krajích vozovky 2*2398*0,2 = 959,200 [B]_x000d_
 Mezisoučet 2895.400000 = 2895,400 [C]</t>
  </si>
  <si>
    <t>567554</t>
  </si>
  <si>
    <t>VRST PRO OBNOVU A OPR RECYK ZA STUD CEM A ASF EM TL DO 250MM</t>
  </si>
  <si>
    <t xml:space="preserve">Recyklace za studena na místě s pojivy cement a asfaltová emulze RS 0/32 CA (na místě) podle TP 208 tl. 250 mm (dle DGN var. 3). Včetně rozpojení původních vrstev  konstrukce vozovky  a reprofilace. 
Přesné množství přidávaných materiálů předepsaných pro recyklaci se stanoví silniční laboratoří na základě průkazní zkoušky.  
doplňované kamenivo -10-20% hmotnosti, 
asfaltová emulze silniční: 2,0-3,5% hmotnosti,
cement 2,5-5,0% hmotnosti</t>
  </si>
  <si>
    <t>12908*1,08 = 13940,640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</si>
  <si>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</si>
  <si>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56962</t>
  </si>
  <si>
    <t>ZPEVNĚNÍ KRAJNIC Z RECYKLOVANÉHO MATERIÁLU TL DO 100MM</t>
  </si>
  <si>
    <t>změřeno ze situace 2398*2*0,5 = 2398,000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</si>
  <si>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</si>
  <si>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</si>
  <si>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</si>
  <si>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 xml:space="preserve">0,6-1,0 kg/m2   dle DGN var. 3</t>
  </si>
  <si>
    <t>vozovka 13940,64 = 13940,640 [A]_x000d_
 sjezdy 176 = 176,000 [B]_x000d_
 Mezisoučet 14116.640000 = 14116,640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</si>
  <si>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</si>
  <si>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</si>
  <si>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</si>
  <si>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0,3-0,6 kg/m2   dle DGN var. 3</t>
  </si>
  <si>
    <t>12908*1,04 = 13424,320 [A]</t>
  </si>
  <si>
    <t>572753</t>
  </si>
  <si>
    <t>DVOUVRSTVÝ NÁTĚR Z EMULZE DO 2,5KG/M2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</si>
  <si>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</si>
  <si>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</si>
  <si>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</si>
  <si>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ACO 11+ 50/70</t>
  </si>
  <si>
    <t>změřeno ze situace 12908+8 = 12916,000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</si>
  <si>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</si>
  <si>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</si>
  <si>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</si>
  <si>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</t>
  </si>
  <si>
    <t>58301</t>
  </si>
  <si>
    <t>KRYT ZE SILNIČNÍCH DÍLCŮ (PANELŮ) TL 150MM</t>
  </si>
  <si>
    <t>12+12+24 = 48,000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</si>
  <si>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</si>
  <si>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58910</t>
  </si>
  <si>
    <t>VÝPLŇ SPAR ASFALTEM</t>
  </si>
  <si>
    <t>napojení v začátku a konci úpravy a u sjezdů</t>
  </si>
  <si>
    <t>6+6+46 = 58,000 [A]</t>
  </si>
  <si>
    <t>Položka zahrnuje: 
- dodávku předepsaného materiálu
- vyčištění a výplň spar tímto materiálem
Položka nezahrnuje:
- x</t>
  </si>
  <si>
    <t>9</t>
  </si>
  <si>
    <t>Ostatní konstrukce a práce</t>
  </si>
  <si>
    <t>91228</t>
  </si>
  <si>
    <t>SMĚROVÉ SLOUPKY Z PLAST HMOT VČETNĚ ODRAZNÉHO PÁSKU</t>
  </si>
  <si>
    <t>KUS</t>
  </si>
  <si>
    <t>2*(2+21+8+15+10+10+5+6+10+2+35+2) = 252,000 [A]</t>
  </si>
  <si>
    <t>Položka zahrnuje:
- dodání a osazení sloupku včetně nutných zemních prací
- vnitrostaveništní a mimostaveništní doprava
- odrazky plastové nebo z retroreflexní fólie
Položka nezahrnuje:
- x</t>
  </si>
  <si>
    <t>915221</t>
  </si>
  <si>
    <t>VODOR DOPRAV ZNAČ PLASTEM STRUKTURÁLNÍ NEHLUČNÉ - DOD A POKLÁDKA</t>
  </si>
  <si>
    <t>Vodící proužek V4 (2402+2396)*0,125 = 599,750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</si>
  <si>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</si>
  <si>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</si>
  <si>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</si>
  <si>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6+6+58 = 70,000 [A]</t>
  </si>
  <si>
    <t>Položka zahrnuje:
- řezání vozovkové vrstvy v předepsané tloušťce
- spotřeba vody
Položka nezahrnuje:
- x</t>
  </si>
  <si>
    <t>935812</t>
  </si>
  <si>
    <t>ŽLABY A RIGOLY DLÁŽDĚNÉ Z KOSTEK DROBNÝCH DO BETONU TL 100MM</t>
  </si>
  <si>
    <t>žlab délky 4m, šířky 0,6m 0,6*4 = 2,400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</si>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</sst>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SUMIFS(I9:I33,A9:A33,"SD")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SUMIFS(I10:I33,A10:A33,"P")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56</v>
      </c>
      <c r="D28" s="29" t="s">
        <v>44</v>
      </c>
      <c r="E28" s="31" t="s">
        <v>57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58</v>
      </c>
      <c r="D31" s="29" t="s">
        <v>44</v>
      </c>
      <c r="E31" s="31" t="s">
        <v>59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9"/>
      <c r="C33" s="40"/>
      <c r="D33" s="40"/>
      <c r="E33" s="43" t="s">
        <v>31</v>
      </c>
      <c r="F33" s="40"/>
      <c r="G33" s="40"/>
      <c r="H33" s="40"/>
      <c r="I33" s="40"/>
      <c r="J3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60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60</v>
      </c>
      <c r="D4" s="13"/>
      <c r="E4" s="14" t="s">
        <v>61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SUMIFS(I9:I19,A9:A19,"P")</f>
        <v>0</v>
      </c>
      <c r="J8" s="28"/>
    </row>
    <row r="9">
      <c r="A9" s="29" t="s">
        <v>29</v>
      </c>
      <c r="B9" s="29">
        <v>1</v>
      </c>
      <c r="C9" s="30" t="s">
        <v>62</v>
      </c>
      <c r="D9" s="29" t="s">
        <v>63</v>
      </c>
      <c r="E9" s="31" t="s">
        <v>64</v>
      </c>
      <c r="F9" s="32" t="s">
        <v>65</v>
      </c>
      <c r="G9" s="33">
        <v>4381.1199999999999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34</v>
      </c>
      <c r="B10" s="36"/>
      <c r="C10" s="37"/>
      <c r="D10" s="37"/>
      <c r="E10" s="31" t="s">
        <v>66</v>
      </c>
      <c r="F10" s="37"/>
      <c r="G10" s="37"/>
      <c r="H10" s="37"/>
      <c r="I10" s="37"/>
      <c r="J10" s="38"/>
    </row>
    <row r="11" ht="45">
      <c r="A11" s="29" t="s">
        <v>67</v>
      </c>
      <c r="B11" s="36"/>
      <c r="C11" s="37"/>
      <c r="D11" s="37"/>
      <c r="E11" s="44" t="s">
        <v>68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69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62</v>
      </c>
      <c r="D13" s="29" t="s">
        <v>70</v>
      </c>
      <c r="E13" s="31" t="s">
        <v>64</v>
      </c>
      <c r="F13" s="32" t="s">
        <v>65</v>
      </c>
      <c r="G13" s="33">
        <v>16.559999999999999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71</v>
      </c>
      <c r="F14" s="37"/>
      <c r="G14" s="37"/>
      <c r="H14" s="37"/>
      <c r="I14" s="37"/>
      <c r="J14" s="38"/>
    </row>
    <row r="15">
      <c r="A15" s="29" t="s">
        <v>67</v>
      </c>
      <c r="B15" s="36"/>
      <c r="C15" s="37"/>
      <c r="D15" s="37"/>
      <c r="E15" s="44" t="s">
        <v>72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69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73</v>
      </c>
      <c r="D17" s="29" t="s">
        <v>31</v>
      </c>
      <c r="E17" s="31" t="s">
        <v>74</v>
      </c>
      <c r="F17" s="32" t="s">
        <v>33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25">
      <c r="A18" s="29" t="s">
        <v>34</v>
      </c>
      <c r="B18" s="36"/>
      <c r="C18" s="37"/>
      <c r="D18" s="37"/>
      <c r="E18" s="31" t="s">
        <v>75</v>
      </c>
      <c r="F18" s="37"/>
      <c r="G18" s="37"/>
      <c r="H18" s="37"/>
      <c r="I18" s="37"/>
      <c r="J18" s="38"/>
    </row>
    <row r="19">
      <c r="A19" s="29" t="s">
        <v>36</v>
      </c>
      <c r="B19" s="36"/>
      <c r="C19" s="37"/>
      <c r="D19" s="37"/>
      <c r="E19" s="42"/>
      <c r="F19" s="37"/>
      <c r="G19" s="37"/>
      <c r="H19" s="37"/>
      <c r="I19" s="37"/>
      <c r="J19" s="38"/>
    </row>
    <row r="20">
      <c r="A20" s="23" t="s">
        <v>26</v>
      </c>
      <c r="B20" s="24"/>
      <c r="C20" s="25" t="s">
        <v>76</v>
      </c>
      <c r="D20" s="26"/>
      <c r="E20" s="23" t="s">
        <v>77</v>
      </c>
      <c r="F20" s="26"/>
      <c r="G20" s="26"/>
      <c r="H20" s="26"/>
      <c r="I20" s="27">
        <f>SUMIFS(I21:I71,A21:A71,"P")</f>
        <v>0</v>
      </c>
      <c r="J20" s="28"/>
    </row>
    <row r="21" ht="30">
      <c r="A21" s="29" t="s">
        <v>29</v>
      </c>
      <c r="B21" s="29">
        <v>4</v>
      </c>
      <c r="C21" s="30" t="s">
        <v>78</v>
      </c>
      <c r="D21" s="29" t="s">
        <v>31</v>
      </c>
      <c r="E21" s="31" t="s">
        <v>79</v>
      </c>
      <c r="F21" s="32" t="s">
        <v>80</v>
      </c>
      <c r="G21" s="33">
        <v>645.39999999999998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34</v>
      </c>
      <c r="B22" s="36"/>
      <c r="C22" s="37"/>
      <c r="D22" s="37"/>
      <c r="E22" s="31" t="s">
        <v>81</v>
      </c>
      <c r="F22" s="37"/>
      <c r="G22" s="37"/>
      <c r="H22" s="37"/>
      <c r="I22" s="37"/>
      <c r="J22" s="38"/>
    </row>
    <row r="23">
      <c r="A23" s="29" t="s">
        <v>67</v>
      </c>
      <c r="B23" s="36"/>
      <c r="C23" s="37"/>
      <c r="D23" s="37"/>
      <c r="E23" s="44" t="s">
        <v>82</v>
      </c>
      <c r="F23" s="37"/>
      <c r="G23" s="37"/>
      <c r="H23" s="37"/>
      <c r="I23" s="37"/>
      <c r="J23" s="38"/>
    </row>
    <row r="24" ht="45">
      <c r="A24" s="29" t="s">
        <v>36</v>
      </c>
      <c r="B24" s="36"/>
      <c r="C24" s="37"/>
      <c r="D24" s="37"/>
      <c r="E24" s="31" t="s">
        <v>83</v>
      </c>
      <c r="F24" s="37"/>
      <c r="G24" s="37"/>
      <c r="H24" s="37"/>
      <c r="I24" s="37"/>
      <c r="J24" s="38"/>
    </row>
    <row r="25" ht="30">
      <c r="A25" s="29" t="s">
        <v>29</v>
      </c>
      <c r="B25" s="29">
        <v>5</v>
      </c>
      <c r="C25" s="30" t="s">
        <v>84</v>
      </c>
      <c r="D25" s="29" t="s">
        <v>31</v>
      </c>
      <c r="E25" s="31" t="s">
        <v>85</v>
      </c>
      <c r="F25" s="32" t="s">
        <v>80</v>
      </c>
      <c r="G25" s="33">
        <v>7.2000000000000002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1" t="s">
        <v>86</v>
      </c>
      <c r="F26" s="37"/>
      <c r="G26" s="37"/>
      <c r="H26" s="37"/>
      <c r="I26" s="37"/>
      <c r="J26" s="38"/>
    </row>
    <row r="27">
      <c r="A27" s="29" t="s">
        <v>67</v>
      </c>
      <c r="B27" s="36"/>
      <c r="C27" s="37"/>
      <c r="D27" s="37"/>
      <c r="E27" s="44" t="s">
        <v>87</v>
      </c>
      <c r="F27" s="37"/>
      <c r="G27" s="37"/>
      <c r="H27" s="37"/>
      <c r="I27" s="37"/>
      <c r="J27" s="38"/>
    </row>
    <row r="28" ht="120">
      <c r="A28" s="29" t="s">
        <v>36</v>
      </c>
      <c r="B28" s="36"/>
      <c r="C28" s="37"/>
      <c r="D28" s="37"/>
      <c r="E28" s="31" t="s">
        <v>88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89</v>
      </c>
      <c r="D29" s="29" t="s">
        <v>31</v>
      </c>
      <c r="E29" s="31" t="s">
        <v>90</v>
      </c>
      <c r="F29" s="32" t="s">
        <v>80</v>
      </c>
      <c r="G29" s="33">
        <v>645.39999999999998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91</v>
      </c>
      <c r="F30" s="37"/>
      <c r="G30" s="37"/>
      <c r="H30" s="37"/>
      <c r="I30" s="37"/>
      <c r="J30" s="38"/>
    </row>
    <row r="31">
      <c r="A31" s="29" t="s">
        <v>67</v>
      </c>
      <c r="B31" s="36"/>
      <c r="C31" s="37"/>
      <c r="D31" s="37"/>
      <c r="E31" s="44" t="s">
        <v>82</v>
      </c>
      <c r="F31" s="37"/>
      <c r="G31" s="37"/>
      <c r="H31" s="37"/>
      <c r="I31" s="37"/>
      <c r="J31" s="38"/>
    </row>
    <row r="32" ht="45">
      <c r="A32" s="29" t="s">
        <v>36</v>
      </c>
      <c r="B32" s="36"/>
      <c r="C32" s="37"/>
      <c r="D32" s="37"/>
      <c r="E32" s="31" t="s">
        <v>83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92</v>
      </c>
      <c r="D33" s="29" t="s">
        <v>31</v>
      </c>
      <c r="E33" s="31" t="s">
        <v>93</v>
      </c>
      <c r="F33" s="32" t="s">
        <v>80</v>
      </c>
      <c r="G33" s="33">
        <v>239.80000000000001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94</v>
      </c>
      <c r="F34" s="37"/>
      <c r="G34" s="37"/>
      <c r="H34" s="37"/>
      <c r="I34" s="37"/>
      <c r="J34" s="38"/>
    </row>
    <row r="35">
      <c r="A35" s="29" t="s">
        <v>67</v>
      </c>
      <c r="B35" s="36"/>
      <c r="C35" s="37"/>
      <c r="D35" s="37"/>
      <c r="E35" s="44" t="s">
        <v>95</v>
      </c>
      <c r="F35" s="37"/>
      <c r="G35" s="37"/>
      <c r="H35" s="37"/>
      <c r="I35" s="37"/>
      <c r="J35" s="38"/>
    </row>
    <row r="36" ht="75">
      <c r="A36" s="29" t="s">
        <v>36</v>
      </c>
      <c r="B36" s="36"/>
      <c r="C36" s="37"/>
      <c r="D36" s="37"/>
      <c r="E36" s="31" t="s">
        <v>96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97</v>
      </c>
      <c r="D37" s="29" t="s">
        <v>31</v>
      </c>
      <c r="E37" s="31" t="s">
        <v>98</v>
      </c>
      <c r="F37" s="32" t="s">
        <v>80</v>
      </c>
      <c r="G37" s="33">
        <v>903.55999999999995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99</v>
      </c>
      <c r="F38" s="37"/>
      <c r="G38" s="37"/>
      <c r="H38" s="37"/>
      <c r="I38" s="37"/>
      <c r="J38" s="38"/>
    </row>
    <row r="39">
      <c r="A39" s="29" t="s">
        <v>67</v>
      </c>
      <c r="B39" s="36"/>
      <c r="C39" s="37"/>
      <c r="D39" s="37"/>
      <c r="E39" s="44" t="s">
        <v>100</v>
      </c>
      <c r="F39" s="37"/>
      <c r="G39" s="37"/>
      <c r="H39" s="37"/>
      <c r="I39" s="37"/>
      <c r="J39" s="38"/>
    </row>
    <row r="40" ht="409.5">
      <c r="A40" s="29" t="s">
        <v>36</v>
      </c>
      <c r="B40" s="36"/>
      <c r="C40" s="37"/>
      <c r="D40" s="37"/>
      <c r="E40" s="31" t="s">
        <v>101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102</v>
      </c>
      <c r="D41" s="29" t="s">
        <v>31</v>
      </c>
      <c r="E41" s="31" t="s">
        <v>103</v>
      </c>
      <c r="F41" s="32" t="s">
        <v>80</v>
      </c>
      <c r="G41" s="33">
        <v>1315.3599999999999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 ht="60">
      <c r="A43" s="29" t="s">
        <v>67</v>
      </c>
      <c r="B43" s="36"/>
      <c r="C43" s="37"/>
      <c r="D43" s="37"/>
      <c r="E43" s="44" t="s">
        <v>104</v>
      </c>
      <c r="F43" s="37"/>
      <c r="G43" s="37"/>
      <c r="H43" s="37"/>
      <c r="I43" s="37"/>
      <c r="J43" s="38"/>
    </row>
    <row r="44" ht="405">
      <c r="A44" s="29" t="s">
        <v>36</v>
      </c>
      <c r="B44" s="36"/>
      <c r="C44" s="37"/>
      <c r="D44" s="37"/>
      <c r="E44" s="31" t="s">
        <v>105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106</v>
      </c>
      <c r="D45" s="29" t="s">
        <v>31</v>
      </c>
      <c r="E45" s="31" t="s">
        <v>107</v>
      </c>
      <c r="F45" s="32" t="s">
        <v>108</v>
      </c>
      <c r="G45" s="33">
        <v>2574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34</v>
      </c>
      <c r="B46" s="36"/>
      <c r="C46" s="37"/>
      <c r="D46" s="37"/>
      <c r="E46" s="42" t="s">
        <v>31</v>
      </c>
      <c r="F46" s="37"/>
      <c r="G46" s="37"/>
      <c r="H46" s="37"/>
      <c r="I46" s="37"/>
      <c r="J46" s="38"/>
    </row>
    <row r="47">
      <c r="A47" s="29" t="s">
        <v>67</v>
      </c>
      <c r="B47" s="36"/>
      <c r="C47" s="37"/>
      <c r="D47" s="37"/>
      <c r="E47" s="44" t="s">
        <v>109</v>
      </c>
      <c r="F47" s="37"/>
      <c r="G47" s="37"/>
      <c r="H47" s="37"/>
      <c r="I47" s="37"/>
      <c r="J47" s="38"/>
    </row>
    <row r="48" ht="120">
      <c r="A48" s="29" t="s">
        <v>36</v>
      </c>
      <c r="B48" s="36"/>
      <c r="C48" s="37"/>
      <c r="D48" s="37"/>
      <c r="E48" s="31" t="s">
        <v>110</v>
      </c>
      <c r="F48" s="37"/>
      <c r="G48" s="37"/>
      <c r="H48" s="37"/>
      <c r="I48" s="37"/>
      <c r="J48" s="38"/>
    </row>
    <row r="49">
      <c r="A49" s="29" t="s">
        <v>29</v>
      </c>
      <c r="B49" s="29">
        <v>11</v>
      </c>
      <c r="C49" s="30" t="s">
        <v>111</v>
      </c>
      <c r="D49" s="29" t="s">
        <v>31</v>
      </c>
      <c r="E49" s="31" t="s">
        <v>112</v>
      </c>
      <c r="F49" s="32" t="s">
        <v>108</v>
      </c>
      <c r="G49" s="33">
        <v>43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34</v>
      </c>
      <c r="B50" s="36"/>
      <c r="C50" s="37"/>
      <c r="D50" s="37"/>
      <c r="E50" s="31" t="s">
        <v>113</v>
      </c>
      <c r="F50" s="37"/>
      <c r="G50" s="37"/>
      <c r="H50" s="37"/>
      <c r="I50" s="37"/>
      <c r="J50" s="38"/>
    </row>
    <row r="51" ht="45">
      <c r="A51" s="29" t="s">
        <v>36</v>
      </c>
      <c r="B51" s="36"/>
      <c r="C51" s="37"/>
      <c r="D51" s="37"/>
      <c r="E51" s="31" t="s">
        <v>114</v>
      </c>
      <c r="F51" s="37"/>
      <c r="G51" s="37"/>
      <c r="H51" s="37"/>
      <c r="I51" s="37"/>
      <c r="J51" s="38"/>
    </row>
    <row r="52">
      <c r="A52" s="29" t="s">
        <v>29</v>
      </c>
      <c r="B52" s="29">
        <v>12</v>
      </c>
      <c r="C52" s="30" t="s">
        <v>115</v>
      </c>
      <c r="D52" s="29" t="s">
        <v>31</v>
      </c>
      <c r="E52" s="31" t="s">
        <v>116</v>
      </c>
      <c r="F52" s="32" t="s">
        <v>108</v>
      </c>
      <c r="G52" s="33">
        <v>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34</v>
      </c>
      <c r="B53" s="36"/>
      <c r="C53" s="37"/>
      <c r="D53" s="37"/>
      <c r="E53" s="31" t="s">
        <v>117</v>
      </c>
      <c r="F53" s="37"/>
      <c r="G53" s="37"/>
      <c r="H53" s="37"/>
      <c r="I53" s="37"/>
      <c r="J53" s="38"/>
    </row>
    <row r="54">
      <c r="A54" s="29" t="s">
        <v>67</v>
      </c>
      <c r="B54" s="36"/>
      <c r="C54" s="37"/>
      <c r="D54" s="37"/>
      <c r="E54" s="44" t="s">
        <v>118</v>
      </c>
      <c r="F54" s="37"/>
      <c r="G54" s="37"/>
      <c r="H54" s="37"/>
      <c r="I54" s="37"/>
      <c r="J54" s="38"/>
    </row>
    <row r="55" ht="45">
      <c r="A55" s="29" t="s">
        <v>36</v>
      </c>
      <c r="B55" s="36"/>
      <c r="C55" s="37"/>
      <c r="D55" s="37"/>
      <c r="E55" s="31" t="s">
        <v>114</v>
      </c>
      <c r="F55" s="37"/>
      <c r="G55" s="37"/>
      <c r="H55" s="37"/>
      <c r="I55" s="37"/>
      <c r="J55" s="38"/>
    </row>
    <row r="56">
      <c r="A56" s="29" t="s">
        <v>29</v>
      </c>
      <c r="B56" s="29">
        <v>13</v>
      </c>
      <c r="C56" s="30" t="s">
        <v>119</v>
      </c>
      <c r="D56" s="29" t="s">
        <v>31</v>
      </c>
      <c r="E56" s="31" t="s">
        <v>120</v>
      </c>
      <c r="F56" s="32" t="s">
        <v>80</v>
      </c>
      <c r="G56" s="33">
        <v>2190.5599999999999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121</v>
      </c>
      <c r="F57" s="37"/>
      <c r="G57" s="37"/>
      <c r="H57" s="37"/>
      <c r="I57" s="37"/>
      <c r="J57" s="38"/>
    </row>
    <row r="58" ht="45">
      <c r="A58" s="29" t="s">
        <v>67</v>
      </c>
      <c r="B58" s="36"/>
      <c r="C58" s="37"/>
      <c r="D58" s="37"/>
      <c r="E58" s="44" t="s">
        <v>122</v>
      </c>
      <c r="F58" s="37"/>
      <c r="G58" s="37"/>
      <c r="H58" s="37"/>
      <c r="I58" s="37"/>
      <c r="J58" s="38"/>
    </row>
    <row r="59" ht="270">
      <c r="A59" s="29" t="s">
        <v>36</v>
      </c>
      <c r="B59" s="36"/>
      <c r="C59" s="37"/>
      <c r="D59" s="37"/>
      <c r="E59" s="31" t="s">
        <v>123</v>
      </c>
      <c r="F59" s="37"/>
      <c r="G59" s="37"/>
      <c r="H59" s="37"/>
      <c r="I59" s="37"/>
      <c r="J59" s="38"/>
    </row>
    <row r="60">
      <c r="A60" s="29" t="s">
        <v>29</v>
      </c>
      <c r="B60" s="29">
        <v>14</v>
      </c>
      <c r="C60" s="30" t="s">
        <v>124</v>
      </c>
      <c r="D60" s="29" t="s">
        <v>31</v>
      </c>
      <c r="E60" s="31" t="s">
        <v>125</v>
      </c>
      <c r="F60" s="32" t="s">
        <v>80</v>
      </c>
      <c r="G60" s="33">
        <v>903.55999999999995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>
      <c r="A62" s="29" t="s">
        <v>67</v>
      </c>
      <c r="B62" s="36"/>
      <c r="C62" s="37"/>
      <c r="D62" s="37"/>
      <c r="E62" s="44" t="s">
        <v>126</v>
      </c>
      <c r="F62" s="37"/>
      <c r="G62" s="37"/>
      <c r="H62" s="37"/>
      <c r="I62" s="37"/>
      <c r="J62" s="38"/>
    </row>
    <row r="63" ht="405">
      <c r="A63" s="29" t="s">
        <v>36</v>
      </c>
      <c r="B63" s="36"/>
      <c r="C63" s="37"/>
      <c r="D63" s="37"/>
      <c r="E63" s="31" t="s">
        <v>127</v>
      </c>
      <c r="F63" s="37"/>
      <c r="G63" s="37"/>
      <c r="H63" s="37"/>
      <c r="I63" s="37"/>
      <c r="J63" s="38"/>
    </row>
    <row r="64">
      <c r="A64" s="29" t="s">
        <v>29</v>
      </c>
      <c r="B64" s="29">
        <v>15</v>
      </c>
      <c r="C64" s="30" t="s">
        <v>128</v>
      </c>
      <c r="D64" s="29" t="s">
        <v>31</v>
      </c>
      <c r="E64" s="31" t="s">
        <v>129</v>
      </c>
      <c r="F64" s="32" t="s">
        <v>80</v>
      </c>
      <c r="G64" s="33">
        <v>172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67</v>
      </c>
      <c r="B66" s="36"/>
      <c r="C66" s="37"/>
      <c r="D66" s="37"/>
      <c r="E66" s="44" t="s">
        <v>130</v>
      </c>
      <c r="F66" s="37"/>
      <c r="G66" s="37"/>
      <c r="H66" s="37"/>
      <c r="I66" s="37"/>
      <c r="J66" s="38"/>
    </row>
    <row r="67" ht="345">
      <c r="A67" s="29" t="s">
        <v>36</v>
      </c>
      <c r="B67" s="36"/>
      <c r="C67" s="37"/>
      <c r="D67" s="37"/>
      <c r="E67" s="31" t="s">
        <v>131</v>
      </c>
      <c r="F67" s="37"/>
      <c r="G67" s="37"/>
      <c r="H67" s="37"/>
      <c r="I67" s="37"/>
      <c r="J67" s="38"/>
    </row>
    <row r="68">
      <c r="A68" s="29" t="s">
        <v>29</v>
      </c>
      <c r="B68" s="29">
        <v>16</v>
      </c>
      <c r="C68" s="30" t="s">
        <v>132</v>
      </c>
      <c r="D68" s="29" t="s">
        <v>31</v>
      </c>
      <c r="E68" s="31" t="s">
        <v>133</v>
      </c>
      <c r="F68" s="32" t="s">
        <v>134</v>
      </c>
      <c r="G68" s="33">
        <v>2398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>
      <c r="A70" s="29" t="s">
        <v>67</v>
      </c>
      <c r="B70" s="36"/>
      <c r="C70" s="37"/>
      <c r="D70" s="37"/>
      <c r="E70" s="44" t="s">
        <v>135</v>
      </c>
      <c r="F70" s="37"/>
      <c r="G70" s="37"/>
      <c r="H70" s="37"/>
      <c r="I70" s="37"/>
      <c r="J70" s="38"/>
    </row>
    <row r="71" ht="75">
      <c r="A71" s="29" t="s">
        <v>36</v>
      </c>
      <c r="B71" s="36"/>
      <c r="C71" s="37"/>
      <c r="D71" s="37"/>
      <c r="E71" s="31" t="s">
        <v>136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137</v>
      </c>
      <c r="D72" s="26"/>
      <c r="E72" s="23" t="s">
        <v>138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29</v>
      </c>
      <c r="B73" s="29">
        <v>17</v>
      </c>
      <c r="C73" s="30" t="s">
        <v>139</v>
      </c>
      <c r="D73" s="29" t="s">
        <v>31</v>
      </c>
      <c r="E73" s="31" t="s">
        <v>140</v>
      </c>
      <c r="F73" s="32" t="s">
        <v>134</v>
      </c>
      <c r="G73" s="33">
        <v>4646.8800000000001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75">
      <c r="A74" s="29" t="s">
        <v>34</v>
      </c>
      <c r="B74" s="36"/>
      <c r="C74" s="37"/>
      <c r="D74" s="37"/>
      <c r="E74" s="31" t="s">
        <v>141</v>
      </c>
      <c r="F74" s="37"/>
      <c r="G74" s="37"/>
      <c r="H74" s="37"/>
      <c r="I74" s="37"/>
      <c r="J74" s="38"/>
    </row>
    <row r="75">
      <c r="A75" s="29" t="s">
        <v>67</v>
      </c>
      <c r="B75" s="36"/>
      <c r="C75" s="37"/>
      <c r="D75" s="37"/>
      <c r="E75" s="44" t="s">
        <v>142</v>
      </c>
      <c r="F75" s="37"/>
      <c r="G75" s="37"/>
      <c r="H75" s="37"/>
      <c r="I75" s="37"/>
      <c r="J75" s="38"/>
    </row>
    <row r="76" ht="180">
      <c r="A76" s="29" t="s">
        <v>36</v>
      </c>
      <c r="B76" s="36"/>
      <c r="C76" s="37"/>
      <c r="D76" s="37"/>
      <c r="E76" s="31" t="s">
        <v>143</v>
      </c>
      <c r="F76" s="37"/>
      <c r="G76" s="37"/>
      <c r="H76" s="37"/>
      <c r="I76" s="37"/>
      <c r="J76" s="38"/>
    </row>
    <row r="77">
      <c r="A77" s="23" t="s">
        <v>26</v>
      </c>
      <c r="B77" s="24"/>
      <c r="C77" s="25" t="s">
        <v>144</v>
      </c>
      <c r="D77" s="26"/>
      <c r="E77" s="23" t="s">
        <v>145</v>
      </c>
      <c r="F77" s="26"/>
      <c r="G77" s="26"/>
      <c r="H77" s="26"/>
      <c r="I77" s="27">
        <f>SUMIFS(I78:I129,A78:A129,"P")</f>
        <v>0</v>
      </c>
      <c r="J77" s="28"/>
    </row>
    <row r="78">
      <c r="A78" s="29" t="s">
        <v>29</v>
      </c>
      <c r="B78" s="29">
        <v>18</v>
      </c>
      <c r="C78" s="30" t="s">
        <v>146</v>
      </c>
      <c r="D78" s="29" t="s">
        <v>31</v>
      </c>
      <c r="E78" s="31" t="s">
        <v>147</v>
      </c>
      <c r="F78" s="32" t="s">
        <v>134</v>
      </c>
      <c r="G78" s="33">
        <v>2581.5999999999999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34</v>
      </c>
      <c r="B79" s="36"/>
      <c r="C79" s="37"/>
      <c r="D79" s="37"/>
      <c r="E79" s="31" t="s">
        <v>148</v>
      </c>
      <c r="F79" s="37"/>
      <c r="G79" s="37"/>
      <c r="H79" s="37"/>
      <c r="I79" s="37"/>
      <c r="J79" s="38"/>
    </row>
    <row r="80">
      <c r="A80" s="29" t="s">
        <v>67</v>
      </c>
      <c r="B80" s="36"/>
      <c r="C80" s="37"/>
      <c r="D80" s="37"/>
      <c r="E80" s="44" t="s">
        <v>149</v>
      </c>
      <c r="F80" s="37"/>
      <c r="G80" s="37"/>
      <c r="H80" s="37"/>
      <c r="I80" s="37"/>
      <c r="J80" s="38"/>
    </row>
    <row r="81" ht="90">
      <c r="A81" s="29" t="s">
        <v>36</v>
      </c>
      <c r="B81" s="36"/>
      <c r="C81" s="37"/>
      <c r="D81" s="37"/>
      <c r="E81" s="31" t="s">
        <v>150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151</v>
      </c>
      <c r="D82" s="29" t="s">
        <v>31</v>
      </c>
      <c r="E82" s="31" t="s">
        <v>152</v>
      </c>
      <c r="F82" s="32" t="s">
        <v>134</v>
      </c>
      <c r="G82" s="33">
        <v>176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153</v>
      </c>
      <c r="F83" s="37"/>
      <c r="G83" s="37"/>
      <c r="H83" s="37"/>
      <c r="I83" s="37"/>
      <c r="J83" s="38"/>
    </row>
    <row r="84">
      <c r="A84" s="29" t="s">
        <v>67</v>
      </c>
      <c r="B84" s="36"/>
      <c r="C84" s="37"/>
      <c r="D84" s="37"/>
      <c r="E84" s="44" t="s">
        <v>154</v>
      </c>
      <c r="F84" s="37"/>
      <c r="G84" s="37"/>
      <c r="H84" s="37"/>
      <c r="I84" s="37"/>
      <c r="J84" s="38"/>
    </row>
    <row r="85" ht="90">
      <c r="A85" s="29" t="s">
        <v>36</v>
      </c>
      <c r="B85" s="36"/>
      <c r="C85" s="37"/>
      <c r="D85" s="37"/>
      <c r="E85" s="31" t="s">
        <v>150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155</v>
      </c>
      <c r="D86" s="29" t="s">
        <v>31</v>
      </c>
      <c r="E86" s="31" t="s">
        <v>156</v>
      </c>
      <c r="F86" s="32" t="s">
        <v>134</v>
      </c>
      <c r="G86" s="33">
        <v>120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153</v>
      </c>
      <c r="F87" s="37"/>
      <c r="G87" s="37"/>
      <c r="H87" s="37"/>
      <c r="I87" s="37"/>
      <c r="J87" s="38"/>
    </row>
    <row r="88">
      <c r="A88" s="29" t="s">
        <v>67</v>
      </c>
      <c r="B88" s="36"/>
      <c r="C88" s="37"/>
      <c r="D88" s="37"/>
      <c r="E88" s="44" t="s">
        <v>157</v>
      </c>
      <c r="F88" s="37"/>
      <c r="G88" s="37"/>
      <c r="H88" s="37"/>
      <c r="I88" s="37"/>
      <c r="J88" s="38"/>
    </row>
    <row r="89" ht="150">
      <c r="A89" s="29" t="s">
        <v>36</v>
      </c>
      <c r="B89" s="36"/>
      <c r="C89" s="37"/>
      <c r="D89" s="37"/>
      <c r="E89" s="31" t="s">
        <v>158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159</v>
      </c>
      <c r="D90" s="29" t="s">
        <v>31</v>
      </c>
      <c r="E90" s="31" t="s">
        <v>160</v>
      </c>
      <c r="F90" s="32" t="s">
        <v>134</v>
      </c>
      <c r="G90" s="33">
        <v>2895.4000000000001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60">
      <c r="A91" s="29" t="s">
        <v>34</v>
      </c>
      <c r="B91" s="36"/>
      <c r="C91" s="37"/>
      <c r="D91" s="37"/>
      <c r="E91" s="31" t="s">
        <v>161</v>
      </c>
      <c r="F91" s="37"/>
      <c r="G91" s="37"/>
      <c r="H91" s="37"/>
      <c r="I91" s="37"/>
      <c r="J91" s="38"/>
    </row>
    <row r="92" ht="45">
      <c r="A92" s="29" t="s">
        <v>67</v>
      </c>
      <c r="B92" s="36"/>
      <c r="C92" s="37"/>
      <c r="D92" s="37"/>
      <c r="E92" s="44" t="s">
        <v>162</v>
      </c>
      <c r="F92" s="37"/>
      <c r="G92" s="37"/>
      <c r="H92" s="37"/>
      <c r="I92" s="37"/>
      <c r="J92" s="38"/>
    </row>
    <row r="93" ht="150">
      <c r="A93" s="29" t="s">
        <v>36</v>
      </c>
      <c r="B93" s="36"/>
      <c r="C93" s="37"/>
      <c r="D93" s="37"/>
      <c r="E93" s="31" t="s">
        <v>158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163</v>
      </c>
      <c r="D94" s="29" t="s">
        <v>31</v>
      </c>
      <c r="E94" s="31" t="s">
        <v>164</v>
      </c>
      <c r="F94" s="32" t="s">
        <v>134</v>
      </c>
      <c r="G94" s="33">
        <v>13940.639999999999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120">
      <c r="A95" s="29" t="s">
        <v>34</v>
      </c>
      <c r="B95" s="36"/>
      <c r="C95" s="37"/>
      <c r="D95" s="37"/>
      <c r="E95" s="31" t="s">
        <v>165</v>
      </c>
      <c r="F95" s="37"/>
      <c r="G95" s="37"/>
      <c r="H95" s="37"/>
      <c r="I95" s="37"/>
      <c r="J95" s="38"/>
    </row>
    <row r="96">
      <c r="A96" s="29" t="s">
        <v>67</v>
      </c>
      <c r="B96" s="36"/>
      <c r="C96" s="37"/>
      <c r="D96" s="37"/>
      <c r="E96" s="44" t="s">
        <v>166</v>
      </c>
      <c r="F96" s="37"/>
      <c r="G96" s="37"/>
      <c r="H96" s="37"/>
      <c r="I96" s="37"/>
      <c r="J96" s="38"/>
    </row>
    <row r="97" ht="120">
      <c r="A97" s="29" t="s">
        <v>36</v>
      </c>
      <c r="B97" s="36"/>
      <c r="C97" s="37"/>
      <c r="D97" s="37"/>
      <c r="E97" s="31" t="s">
        <v>167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168</v>
      </c>
      <c r="D98" s="29" t="s">
        <v>31</v>
      </c>
      <c r="E98" s="31" t="s">
        <v>169</v>
      </c>
      <c r="F98" s="32" t="s">
        <v>134</v>
      </c>
      <c r="G98" s="33">
        <v>2398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>
      <c r="A100" s="29" t="s">
        <v>67</v>
      </c>
      <c r="B100" s="36"/>
      <c r="C100" s="37"/>
      <c r="D100" s="37"/>
      <c r="E100" s="44" t="s">
        <v>170</v>
      </c>
      <c r="F100" s="37"/>
      <c r="G100" s="37"/>
      <c r="H100" s="37"/>
      <c r="I100" s="37"/>
      <c r="J100" s="38"/>
    </row>
    <row r="101" ht="120">
      <c r="A101" s="29" t="s">
        <v>36</v>
      </c>
      <c r="B101" s="36"/>
      <c r="C101" s="37"/>
      <c r="D101" s="37"/>
      <c r="E101" s="31" t="s">
        <v>171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172</v>
      </c>
      <c r="D102" s="29" t="s">
        <v>31</v>
      </c>
      <c r="E102" s="31" t="s">
        <v>173</v>
      </c>
      <c r="F102" s="32" t="s">
        <v>134</v>
      </c>
      <c r="G102" s="33">
        <v>14116.639999999999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174</v>
      </c>
      <c r="F103" s="37"/>
      <c r="G103" s="37"/>
      <c r="H103" s="37"/>
      <c r="I103" s="37"/>
      <c r="J103" s="38"/>
    </row>
    <row r="104" ht="45">
      <c r="A104" s="29" t="s">
        <v>67</v>
      </c>
      <c r="B104" s="36"/>
      <c r="C104" s="37"/>
      <c r="D104" s="37"/>
      <c r="E104" s="44" t="s">
        <v>175</v>
      </c>
      <c r="F104" s="37"/>
      <c r="G104" s="37"/>
      <c r="H104" s="37"/>
      <c r="I104" s="37"/>
      <c r="J104" s="38"/>
    </row>
    <row r="105" ht="120">
      <c r="A105" s="29" t="s">
        <v>36</v>
      </c>
      <c r="B105" s="36"/>
      <c r="C105" s="37"/>
      <c r="D105" s="37"/>
      <c r="E105" s="31" t="s">
        <v>176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177</v>
      </c>
      <c r="D106" s="29" t="s">
        <v>31</v>
      </c>
      <c r="E106" s="31" t="s">
        <v>178</v>
      </c>
      <c r="F106" s="32" t="s">
        <v>134</v>
      </c>
      <c r="G106" s="33">
        <v>13424.32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179</v>
      </c>
      <c r="F107" s="37"/>
      <c r="G107" s="37"/>
      <c r="H107" s="37"/>
      <c r="I107" s="37"/>
      <c r="J107" s="38"/>
    </row>
    <row r="108">
      <c r="A108" s="29" t="s">
        <v>67</v>
      </c>
      <c r="B108" s="36"/>
      <c r="C108" s="37"/>
      <c r="D108" s="37"/>
      <c r="E108" s="44" t="s">
        <v>180</v>
      </c>
      <c r="F108" s="37"/>
      <c r="G108" s="37"/>
      <c r="H108" s="37"/>
      <c r="I108" s="37"/>
      <c r="J108" s="38"/>
    </row>
    <row r="109" ht="120">
      <c r="A109" s="29" t="s">
        <v>36</v>
      </c>
      <c r="B109" s="36"/>
      <c r="C109" s="37"/>
      <c r="D109" s="37"/>
      <c r="E109" s="31" t="s">
        <v>176</v>
      </c>
      <c r="F109" s="37"/>
      <c r="G109" s="37"/>
      <c r="H109" s="37"/>
      <c r="I109" s="37"/>
      <c r="J109" s="38"/>
    </row>
    <row r="110">
      <c r="A110" s="29" t="s">
        <v>29</v>
      </c>
      <c r="B110" s="29">
        <v>26</v>
      </c>
      <c r="C110" s="30" t="s">
        <v>181</v>
      </c>
      <c r="D110" s="29" t="s">
        <v>31</v>
      </c>
      <c r="E110" s="31" t="s">
        <v>182</v>
      </c>
      <c r="F110" s="32" t="s">
        <v>134</v>
      </c>
      <c r="G110" s="33">
        <v>176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153</v>
      </c>
      <c r="F111" s="37"/>
      <c r="G111" s="37"/>
      <c r="H111" s="37"/>
      <c r="I111" s="37"/>
      <c r="J111" s="38"/>
    </row>
    <row r="112">
      <c r="A112" s="29" t="s">
        <v>67</v>
      </c>
      <c r="B112" s="36"/>
      <c r="C112" s="37"/>
      <c r="D112" s="37"/>
      <c r="E112" s="44" t="s">
        <v>154</v>
      </c>
      <c r="F112" s="37"/>
      <c r="G112" s="37"/>
      <c r="H112" s="37"/>
      <c r="I112" s="37"/>
      <c r="J112" s="38"/>
    </row>
    <row r="113" ht="120">
      <c r="A113" s="29" t="s">
        <v>36</v>
      </c>
      <c r="B113" s="36"/>
      <c r="C113" s="37"/>
      <c r="D113" s="37"/>
      <c r="E113" s="31" t="s">
        <v>183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184</v>
      </c>
      <c r="D114" s="29" t="s">
        <v>31</v>
      </c>
      <c r="E114" s="31" t="s">
        <v>185</v>
      </c>
      <c r="F114" s="32" t="s">
        <v>134</v>
      </c>
      <c r="G114" s="33">
        <v>12916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186</v>
      </c>
      <c r="F115" s="37"/>
      <c r="G115" s="37"/>
      <c r="H115" s="37"/>
      <c r="I115" s="37"/>
      <c r="J115" s="38"/>
    </row>
    <row r="116">
      <c r="A116" s="29" t="s">
        <v>67</v>
      </c>
      <c r="B116" s="36"/>
      <c r="C116" s="37"/>
      <c r="D116" s="37"/>
      <c r="E116" s="44" t="s">
        <v>187</v>
      </c>
      <c r="F116" s="37"/>
      <c r="G116" s="37"/>
      <c r="H116" s="37"/>
      <c r="I116" s="37"/>
      <c r="J116" s="38"/>
    </row>
    <row r="117" ht="195">
      <c r="A117" s="29" t="s">
        <v>36</v>
      </c>
      <c r="B117" s="36"/>
      <c r="C117" s="37"/>
      <c r="D117" s="37"/>
      <c r="E117" s="31" t="s">
        <v>188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189</v>
      </c>
      <c r="D118" s="29" t="s">
        <v>31</v>
      </c>
      <c r="E118" s="31" t="s">
        <v>190</v>
      </c>
      <c r="F118" s="32" t="s">
        <v>134</v>
      </c>
      <c r="G118" s="33">
        <v>13424.32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191</v>
      </c>
      <c r="F119" s="37"/>
      <c r="G119" s="37"/>
      <c r="H119" s="37"/>
      <c r="I119" s="37"/>
      <c r="J119" s="38"/>
    </row>
    <row r="120">
      <c r="A120" s="29" t="s">
        <v>67</v>
      </c>
      <c r="B120" s="36"/>
      <c r="C120" s="37"/>
      <c r="D120" s="37"/>
      <c r="E120" s="44" t="s">
        <v>180</v>
      </c>
      <c r="F120" s="37"/>
      <c r="G120" s="37"/>
      <c r="H120" s="37"/>
      <c r="I120" s="37"/>
      <c r="J120" s="38"/>
    </row>
    <row r="121" ht="195">
      <c r="A121" s="29" t="s">
        <v>36</v>
      </c>
      <c r="B121" s="36"/>
      <c r="C121" s="37"/>
      <c r="D121" s="37"/>
      <c r="E121" s="31" t="s">
        <v>188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192</v>
      </c>
      <c r="D122" s="29" t="s">
        <v>31</v>
      </c>
      <c r="E122" s="31" t="s">
        <v>193</v>
      </c>
      <c r="F122" s="32" t="s">
        <v>134</v>
      </c>
      <c r="G122" s="33">
        <v>48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1" t="s">
        <v>153</v>
      </c>
      <c r="F123" s="37"/>
      <c r="G123" s="37"/>
      <c r="H123" s="37"/>
      <c r="I123" s="37"/>
      <c r="J123" s="38"/>
    </row>
    <row r="124">
      <c r="A124" s="29" t="s">
        <v>67</v>
      </c>
      <c r="B124" s="36"/>
      <c r="C124" s="37"/>
      <c r="D124" s="37"/>
      <c r="E124" s="44" t="s">
        <v>194</v>
      </c>
      <c r="F124" s="37"/>
      <c r="G124" s="37"/>
      <c r="H124" s="37"/>
      <c r="I124" s="37"/>
      <c r="J124" s="38"/>
    </row>
    <row r="125" ht="210">
      <c r="A125" s="29" t="s">
        <v>36</v>
      </c>
      <c r="B125" s="36"/>
      <c r="C125" s="37"/>
      <c r="D125" s="37"/>
      <c r="E125" s="31" t="s">
        <v>195</v>
      </c>
      <c r="F125" s="37"/>
      <c r="G125" s="37"/>
      <c r="H125" s="37"/>
      <c r="I125" s="37"/>
      <c r="J125" s="38"/>
    </row>
    <row r="126">
      <c r="A126" s="29" t="s">
        <v>29</v>
      </c>
      <c r="B126" s="29">
        <v>30</v>
      </c>
      <c r="C126" s="30" t="s">
        <v>196</v>
      </c>
      <c r="D126" s="29" t="s">
        <v>31</v>
      </c>
      <c r="E126" s="31" t="s">
        <v>197</v>
      </c>
      <c r="F126" s="32" t="s">
        <v>108</v>
      </c>
      <c r="G126" s="33">
        <v>58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198</v>
      </c>
      <c r="F127" s="37"/>
      <c r="G127" s="37"/>
      <c r="H127" s="37"/>
      <c r="I127" s="37"/>
      <c r="J127" s="38"/>
    </row>
    <row r="128">
      <c r="A128" s="29" t="s">
        <v>67</v>
      </c>
      <c r="B128" s="36"/>
      <c r="C128" s="37"/>
      <c r="D128" s="37"/>
      <c r="E128" s="44" t="s">
        <v>199</v>
      </c>
      <c r="F128" s="37"/>
      <c r="G128" s="37"/>
      <c r="H128" s="37"/>
      <c r="I128" s="37"/>
      <c r="J128" s="38"/>
    </row>
    <row r="129" ht="75">
      <c r="A129" s="29" t="s">
        <v>36</v>
      </c>
      <c r="B129" s="36"/>
      <c r="C129" s="37"/>
      <c r="D129" s="37"/>
      <c r="E129" s="31" t="s">
        <v>200</v>
      </c>
      <c r="F129" s="37"/>
      <c r="G129" s="37"/>
      <c r="H129" s="37"/>
      <c r="I129" s="37"/>
      <c r="J129" s="38"/>
    </row>
    <row r="130">
      <c r="A130" s="23" t="s">
        <v>26</v>
      </c>
      <c r="B130" s="24"/>
      <c r="C130" s="25" t="s">
        <v>201</v>
      </c>
      <c r="D130" s="26"/>
      <c r="E130" s="23" t="s">
        <v>202</v>
      </c>
      <c r="F130" s="26"/>
      <c r="G130" s="26"/>
      <c r="H130" s="26"/>
      <c r="I130" s="27">
        <f>SUMIFS(I131:I146,A131:A146,"P")</f>
        <v>0</v>
      </c>
      <c r="J130" s="28"/>
    </row>
    <row r="131">
      <c r="A131" s="29" t="s">
        <v>29</v>
      </c>
      <c r="B131" s="29">
        <v>31</v>
      </c>
      <c r="C131" s="30" t="s">
        <v>203</v>
      </c>
      <c r="D131" s="29" t="s">
        <v>31</v>
      </c>
      <c r="E131" s="31" t="s">
        <v>204</v>
      </c>
      <c r="F131" s="32" t="s">
        <v>205</v>
      </c>
      <c r="G131" s="33">
        <v>252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34</v>
      </c>
      <c r="B132" s="36"/>
      <c r="C132" s="37"/>
      <c r="D132" s="37"/>
      <c r="E132" s="42" t="s">
        <v>31</v>
      </c>
      <c r="F132" s="37"/>
      <c r="G132" s="37"/>
      <c r="H132" s="37"/>
      <c r="I132" s="37"/>
      <c r="J132" s="38"/>
    </row>
    <row r="133">
      <c r="A133" s="29" t="s">
        <v>67</v>
      </c>
      <c r="B133" s="36"/>
      <c r="C133" s="37"/>
      <c r="D133" s="37"/>
      <c r="E133" s="44" t="s">
        <v>206</v>
      </c>
      <c r="F133" s="37"/>
      <c r="G133" s="37"/>
      <c r="H133" s="37"/>
      <c r="I133" s="37"/>
      <c r="J133" s="38"/>
    </row>
    <row r="134" ht="90">
      <c r="A134" s="29" t="s">
        <v>36</v>
      </c>
      <c r="B134" s="36"/>
      <c r="C134" s="37"/>
      <c r="D134" s="37"/>
      <c r="E134" s="31" t="s">
        <v>207</v>
      </c>
      <c r="F134" s="37"/>
      <c r="G134" s="37"/>
      <c r="H134" s="37"/>
      <c r="I134" s="37"/>
      <c r="J134" s="38"/>
    </row>
    <row r="135" ht="30">
      <c r="A135" s="29" t="s">
        <v>29</v>
      </c>
      <c r="B135" s="29">
        <v>32</v>
      </c>
      <c r="C135" s="30" t="s">
        <v>208</v>
      </c>
      <c r="D135" s="29" t="s">
        <v>31</v>
      </c>
      <c r="E135" s="31" t="s">
        <v>209</v>
      </c>
      <c r="F135" s="32" t="s">
        <v>134</v>
      </c>
      <c r="G135" s="33">
        <v>599.75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34</v>
      </c>
      <c r="B136" s="36"/>
      <c r="C136" s="37"/>
      <c r="D136" s="37"/>
      <c r="E136" s="42" t="s">
        <v>31</v>
      </c>
      <c r="F136" s="37"/>
      <c r="G136" s="37"/>
      <c r="H136" s="37"/>
      <c r="I136" s="37"/>
      <c r="J136" s="38"/>
    </row>
    <row r="137">
      <c r="A137" s="29" t="s">
        <v>67</v>
      </c>
      <c r="B137" s="36"/>
      <c r="C137" s="37"/>
      <c r="D137" s="37"/>
      <c r="E137" s="44" t="s">
        <v>210</v>
      </c>
      <c r="F137" s="37"/>
      <c r="G137" s="37"/>
      <c r="H137" s="37"/>
      <c r="I137" s="37"/>
      <c r="J137" s="38"/>
    </row>
    <row r="138" ht="105">
      <c r="A138" s="29" t="s">
        <v>36</v>
      </c>
      <c r="B138" s="36"/>
      <c r="C138" s="37"/>
      <c r="D138" s="37"/>
      <c r="E138" s="31" t="s">
        <v>211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212</v>
      </c>
      <c r="D139" s="29" t="s">
        <v>31</v>
      </c>
      <c r="E139" s="31" t="s">
        <v>213</v>
      </c>
      <c r="F139" s="32" t="s">
        <v>108</v>
      </c>
      <c r="G139" s="33">
        <v>70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34</v>
      </c>
      <c r="B140" s="36"/>
      <c r="C140" s="37"/>
      <c r="D140" s="37"/>
      <c r="E140" s="31" t="s">
        <v>198</v>
      </c>
      <c r="F140" s="37"/>
      <c r="G140" s="37"/>
      <c r="H140" s="37"/>
      <c r="I140" s="37"/>
      <c r="J140" s="38"/>
    </row>
    <row r="141">
      <c r="A141" s="29" t="s">
        <v>67</v>
      </c>
      <c r="B141" s="36"/>
      <c r="C141" s="37"/>
      <c r="D141" s="37"/>
      <c r="E141" s="44" t="s">
        <v>214</v>
      </c>
      <c r="F141" s="37"/>
      <c r="G141" s="37"/>
      <c r="H141" s="37"/>
      <c r="I141" s="37"/>
      <c r="J141" s="38"/>
    </row>
    <row r="142" ht="75">
      <c r="A142" s="29" t="s">
        <v>36</v>
      </c>
      <c r="B142" s="36"/>
      <c r="C142" s="37"/>
      <c r="D142" s="37"/>
      <c r="E142" s="31" t="s">
        <v>215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216</v>
      </c>
      <c r="D143" s="29" t="s">
        <v>31</v>
      </c>
      <c r="E143" s="31" t="s">
        <v>217</v>
      </c>
      <c r="F143" s="32" t="s">
        <v>134</v>
      </c>
      <c r="G143" s="33">
        <v>2.3999999999999999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34</v>
      </c>
      <c r="B144" s="36"/>
      <c r="C144" s="37"/>
      <c r="D144" s="37"/>
      <c r="E144" s="42" t="s">
        <v>31</v>
      </c>
      <c r="F144" s="37"/>
      <c r="G144" s="37"/>
      <c r="H144" s="37"/>
      <c r="I144" s="37"/>
      <c r="J144" s="38"/>
    </row>
    <row r="145">
      <c r="A145" s="29" t="s">
        <v>67</v>
      </c>
      <c r="B145" s="36"/>
      <c r="C145" s="37"/>
      <c r="D145" s="37"/>
      <c r="E145" s="44" t="s">
        <v>218</v>
      </c>
      <c r="F145" s="37"/>
      <c r="G145" s="37"/>
      <c r="H145" s="37"/>
      <c r="I145" s="37"/>
      <c r="J145" s="38"/>
    </row>
    <row r="146" ht="150">
      <c r="A146" s="29" t="s">
        <v>36</v>
      </c>
      <c r="B146" s="39"/>
      <c r="C146" s="40"/>
      <c r="D146" s="40"/>
      <c r="E146" s="31" t="s">
        <v>219</v>
      </c>
      <c r="F146" s="40"/>
      <c r="G146" s="40"/>
      <c r="H146" s="40"/>
      <c r="I146" s="40"/>
      <c r="J146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2024-10-29T08:37:20Z</dcterms:created>
  <dcterms:modified xsi:type="dcterms:W3CDTF">2024-10-29T08:37:21Z</dcterms:modified>
</cp:coreProperties>
</file>