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ejizadc.cejiza.loc\dokumenty\VEŘEJNÉ ZAKÁZKY\2024\06_DNS_Drogisticke_zbozi_24-31\VYZVY\05_06_cistici_prip\06_sNP\01_ZD\"/>
    </mc:Choice>
  </mc:AlternateContent>
  <xr:revisionPtr revIDLastSave="0" documentId="13_ncr:1_{615E53FF-4FAB-406E-836B-300C1FEDE532}" xr6:coauthVersionLast="47" xr6:coauthVersionMax="47" xr10:uidLastSave="{00000000-0000-0000-0000-000000000000}"/>
  <bookViews>
    <workbookView xWindow="5385" yWindow="4500" windowWidth="23400" windowHeight="16320" xr2:uid="{090A09A6-6637-48F8-AB15-86B5F4FE7633}"/>
  </bookViews>
  <sheets>
    <sheet name="čistící přípravky" sheetId="1" r:id="rId1"/>
  </sheets>
  <definedNames>
    <definedName name="_xlnm._FilterDatabase" localSheetId="0" hidden="1">'čistící přípravky'!$A$5:$P$73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1" l="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75" i="1" l="1"/>
</calcChain>
</file>

<file path=xl/sharedStrings.xml><?xml version="1.0" encoding="utf-8"?>
<sst xmlns="http://schemas.openxmlformats.org/spreadsheetml/2006/main" count="501" uniqueCount="341">
  <si>
    <t>Dynamický nákupní systém na dodávky drogistického zboží 2024-2031</t>
  </si>
  <si>
    <t>Kategorie</t>
  </si>
  <si>
    <t>číslo položky</t>
  </si>
  <si>
    <t>Označení položky</t>
  </si>
  <si>
    <t>Specifikace produktu</t>
  </si>
  <si>
    <t>Specifikace balení **</t>
  </si>
  <si>
    <t>Referenční 
výrobek *</t>
  </si>
  <si>
    <t>Předpokládané odebírané množství</t>
  </si>
  <si>
    <t>Měrná jednotka</t>
  </si>
  <si>
    <t>Nabídková cena celkem při předpokládaném odebíraném množství v Kč bez DPH</t>
  </si>
  <si>
    <t>Jednotková cena v Kč bez DPH (za určené balení/množství) ***</t>
  </si>
  <si>
    <t>Skutečně nabízená gramáž/objem/velikost balení</t>
  </si>
  <si>
    <t>Označení produktu nabízeného
 dodavatelem (obchodní označení)</t>
  </si>
  <si>
    <t>Kuchyně</t>
  </si>
  <si>
    <t>1.</t>
  </si>
  <si>
    <t xml:space="preserve">Prostředek na mytí nádobí, ruční 
malý objem, různé vůně </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</si>
  <si>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</si>
  <si>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1 balení 
= 
450 až 500 ml</t>
  </si>
  <si>
    <t>Jar, Pur</t>
  </si>
  <si>
    <t>ks</t>
  </si>
  <si>
    <t>450 ml</t>
  </si>
  <si>
    <t>2.</t>
  </si>
  <si>
    <t>Prostředek na mytí nádobí, ruční 
střední objem, různé vůně</t>
  </si>
  <si>
    <t>1 balení
= 
850 až 1000 ml</t>
  </si>
  <si>
    <t>Jar, Pur, Krystal</t>
  </si>
  <si>
    <t>900 ml</t>
  </si>
  <si>
    <t>3.</t>
  </si>
  <si>
    <t>Prostředek na mytí nádobí - ruční 
velký objem, různé vůně</t>
  </si>
  <si>
    <t>Tekutý přípravek na ruční mytí nádobí, odstraňování mastnoty i ve studené vodě, s vysokou odmašťovací schopností; aniontové povrchově aktivní látky 15-30%, neiontové aktivní povrchové látky 5%; relativní hustota min. 1,0 g/cm3; vonné složky, bez obsahu octa</t>
  </si>
  <si>
    <t>1 balení 
= 
4 až 5 l</t>
  </si>
  <si>
    <t>5 000 ml</t>
  </si>
  <si>
    <t>4.</t>
  </si>
  <si>
    <t>Tablety / kapsle do myčky nádobí - standardní 
(malé balení)</t>
  </si>
  <si>
    <t>Efektivně odstraňuje zaschlé nečistoty od jídla a dodává dokonalý lesk, nezanechává žádné zbytky na nádobí, kapsle jsou biologicky odbouratelné, tablety jsou snadno rozpustné, účinné i při účinné i při 40 °C</t>
  </si>
  <si>
    <t>1 balení 
= 
až 60 ks</t>
  </si>
  <si>
    <t xml:space="preserve"> Somat, Finish, Jar</t>
  </si>
  <si>
    <t>ks tablet/ kapslí</t>
  </si>
  <si>
    <t>1 ks</t>
  </si>
  <si>
    <t>5.</t>
  </si>
  <si>
    <t>Tablety / kapsle do myčky nádobí - standardní 
(velké balení)</t>
  </si>
  <si>
    <t>1 balení 
= 
90 až 200 ks</t>
  </si>
  <si>
    <t>6.</t>
  </si>
  <si>
    <t>Tablety do myčky - multifunkční 
(malé balení)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</si>
  <si>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</si>
  <si>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Finish Quantum Ultimate, Somat All in One Extra / Gold, Jar Platinum</t>
  </si>
  <si>
    <t>7.</t>
  </si>
  <si>
    <t>Tablety do myčky - multifunkční 
(velké balení)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</si>
  <si>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</si>
  <si>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8.</t>
  </si>
  <si>
    <t xml:space="preserve">Tekutý prostředek na strojové mytí nádobí 
(malé balení)
</t>
  </si>
  <si>
    <t>Prostředek určený pro myčky nádobí, který umožňuje dávkování tekutého prostředku; umožňuje i mytí silně znečištěného nádobí; použitelný ve veřejném stravování</t>
  </si>
  <si>
    <t>1 balení 
= 
4 až 6 kg</t>
  </si>
  <si>
    <t>CLEAMEN, LAVON</t>
  </si>
  <si>
    <t>kg</t>
  </si>
  <si>
    <t>1 kg</t>
  </si>
  <si>
    <t>9.</t>
  </si>
  <si>
    <t>Tekutý prostředek na strojové mytí nádobí 
(velké balení)</t>
  </si>
  <si>
    <t>1 balení 
= 
10 až 13 kg</t>
  </si>
  <si>
    <t>PUREX, CLEAMEN</t>
  </si>
  <si>
    <t>10.</t>
  </si>
  <si>
    <t>Prostředek na strojové oplachování nádobí
(malé balení)</t>
  </si>
  <si>
    <t>Prostředek určený pro myčky nádobí, který umožňuje dávkování oplachového prostředku; odstraňuje zbytky nečistot na mytém nádobí a zabraňuje tvorbě minerálních usazenin; použitelný ve veřejném stravování</t>
  </si>
  <si>
    <t>11.</t>
  </si>
  <si>
    <t xml:space="preserve">Prostředek na strojové oplachování nádobí 
(velké balení)
</t>
  </si>
  <si>
    <t>12.</t>
  </si>
  <si>
    <t xml:space="preserve">Sůl do myčky nádobí 
(malé balení)
</t>
  </si>
  <si>
    <t>Speciální sůl do myčky, změkčující vodu, zabraňující usazování vodního kamene, šetrná k myčce</t>
  </si>
  <si>
    <t>1 balení
=
1 až 2 kg</t>
  </si>
  <si>
    <t xml:space="preserve"> Finish salt, Somat salt, Milit salt</t>
  </si>
  <si>
    <t>13.</t>
  </si>
  <si>
    <t xml:space="preserve">Sůl do myčky nádobí 
(velké balení) 
</t>
  </si>
  <si>
    <t>Finish salt, Somat salt, Milit salt</t>
  </si>
  <si>
    <t>14.</t>
  </si>
  <si>
    <t>Sůl do myčky nádobí v tabletách</t>
  </si>
  <si>
    <t>Speciální sůl do myčky v tabletách, změkčující vodu, zabraňující usazování vodního kamene, šetrná k myčce</t>
  </si>
  <si>
    <t>1 balení 
= 
až 10 kg</t>
  </si>
  <si>
    <t>Cleamen 233, Eurocorp</t>
  </si>
  <si>
    <t>15.</t>
  </si>
  <si>
    <t xml:space="preserve">Leštidlo do myčky nádobí 
</t>
  </si>
  <si>
    <t>Leštidlo do myčky nádobí, zanechává suché nádobí beze skvrn a vápenatých usazenin, dodává nádobí lesk.</t>
  </si>
  <si>
    <t>1 balení 
=
až 1 000 ml</t>
  </si>
  <si>
    <t>Finis Rinser, Somat Rinser, Glanz Meister</t>
  </si>
  <si>
    <t>litr</t>
  </si>
  <si>
    <t>1 litr</t>
  </si>
  <si>
    <t>16.</t>
  </si>
  <si>
    <t xml:space="preserve">Prášek do myčky nádobí 
</t>
  </si>
  <si>
    <t xml:space="preserve">Prášek do myčky vhodný pro všechny typy myček na nádobí; důkladně odstraní zaschlé zbytky jídel, šetrný k nádobí </t>
  </si>
  <si>
    <t>1 balení
=
až 4 kg</t>
  </si>
  <si>
    <t>GO!, Finish, Somat</t>
  </si>
  <si>
    <t>17.</t>
  </si>
  <si>
    <t xml:space="preserve">Čistič myčky 
</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</si>
  <si>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</si>
  <si>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</si>
  <si>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</si>
  <si>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</si>
  <si>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18.</t>
  </si>
  <si>
    <t>Čistící krém /tekutý písek 
(malé balení)</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</si>
  <si>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</si>
  <si>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</si>
  <si>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</si>
  <si>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</si>
  <si>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19.</t>
  </si>
  <si>
    <t>Čistící krém 
(velké balení)</t>
  </si>
  <si>
    <t>1 balení
=
až 6 kg</t>
  </si>
  <si>
    <t>Real, Cif, Krystal, LAVON</t>
  </si>
  <si>
    <t>1kg</t>
  </si>
  <si>
    <t>20.</t>
  </si>
  <si>
    <t xml:space="preserve">Čistící prášek 
</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</si>
  <si>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</si>
  <si>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</si>
  <si>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</si>
  <si>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500 g</t>
  </si>
  <si>
    <t>21.</t>
  </si>
  <si>
    <t xml:space="preserve">Čistící prostředek na pracovní plochy 
zejména v kuchyni 
s rozprašovačem 
</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</si>
  <si>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</si>
  <si>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</si>
  <si>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</si>
  <si>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22.</t>
  </si>
  <si>
    <t xml:space="preserve">Čistící a dezinfekční prostředek na pracovní 
plochy a prostory v kuchyni 
s rozprašovačem  </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</si>
  <si>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</si>
  <si>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</si>
  <si>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23.</t>
  </si>
  <si>
    <t>Čistící a dezinfekční prostředek na pracovní 
plochy a prostory zejména v kuchyni 
(velké balení)</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</si>
  <si>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</si>
  <si>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</si>
  <si>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Sanytol, Krystal</t>
  </si>
  <si>
    <t>24.</t>
  </si>
  <si>
    <t>Čistič na sporáky, trouby a grily</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</si>
  <si>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</si>
  <si>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</si>
  <si>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</si>
  <si>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Koupelny a toalety</t>
  </si>
  <si>
    <t>25.</t>
  </si>
  <si>
    <t xml:space="preserve">Čistič odpadů - gelový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</si>
  <si>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</si>
  <si>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WC net, Stura facile, Domestos čistič odpadů</t>
  </si>
  <si>
    <t>26.</t>
  </si>
  <si>
    <t>Čistič odpadů sypký / Hydroxid sodný</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</si>
  <si>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</si>
  <si>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1 balení
=
500 až 1000 g</t>
  </si>
  <si>
    <t>Hydroxid sodný, Krtek</t>
  </si>
  <si>
    <t>27.</t>
  </si>
  <si>
    <t>WC čistič 
s kyselinou mravenčí nebo kyselinou mléčnou
(malé balení)</t>
  </si>
  <si>
    <t>Tekutý čistící gelový prostředek na WC mísy s vonnou složkou, odstraňuje vodní kámen, rez a nečistoty. Obsahuje předmětnou kyselinu min. 5 % hm. Balení má vyústění ke snadné aplikaci pod okraj toalety</t>
  </si>
  <si>
    <t>1 balení
=
700 až 1000 ml</t>
  </si>
  <si>
    <t>Blue Star, Ecover, Duck</t>
  </si>
  <si>
    <t>28.</t>
  </si>
  <si>
    <t>WC čistič 
s kyselinou mravenčí nebo kyselinou mléčnou
(velké balení)</t>
  </si>
  <si>
    <t>Tekutý čistící gelový prostředek na WC mísy s vonnou složkou, odstraňuje vodní kámen, rez a nečistoty. Obsahuje předmětnou kyselinu min. 5 % hm.</t>
  </si>
  <si>
    <t>1 balení
=
4 až 5 litrů</t>
  </si>
  <si>
    <t>WC GEL, ALTUS, PRODEZI</t>
  </si>
  <si>
    <t>29.</t>
  </si>
  <si>
    <t>WC čistič
s kyselinou fosforečnou
(malé balení)</t>
  </si>
  <si>
    <t>Tekutý kyselý čistící prostředek na WC s vysokým antibakteriálním účinkem, odstraňuje vodní a močový kámen, velmi znečištěné povrchy a rez. Vhodný na WC mísy, umyvadla, obkladačky. Obsahuje kyselinu fosforečnou min. 5 % hm.</t>
  </si>
  <si>
    <t>1 balení
=
500 až 1000 ml</t>
  </si>
  <si>
    <t>Fixinela, Lumila, 
Larrin</t>
  </si>
  <si>
    <t>30.</t>
  </si>
  <si>
    <t>WC čistič 
s kyselinou fosforečnou
(velké balení)</t>
  </si>
  <si>
    <t>Fixinela, Lumila,
Larrin</t>
  </si>
  <si>
    <t>31.</t>
  </si>
  <si>
    <t>WC čistič
extra silný s dezinfekčním účinkem 
(malé balení)</t>
  </si>
  <si>
    <t>Extra silný čisticí gelový prostředek na WC, odstraňuje vápenaté usazeniny, má dezinfekční a čistící účinek, parfémovaný. Balení má vyústění k snadné aplikace pod okraj toalety</t>
  </si>
  <si>
    <t>Domestos, Cleamen 310, Krystal</t>
  </si>
  <si>
    <t>32.</t>
  </si>
  <si>
    <t>WC čistič
extra silný s dezinfekčním účinkem 
(velké balení)</t>
  </si>
  <si>
    <t xml:space="preserve">Extra silný čisticí gelový prostředek na WC, odstraňuje vápenaté usazeniny, má dezinfekční a čistící účinek, parfémovaný. </t>
  </si>
  <si>
    <t>33.</t>
  </si>
  <si>
    <t>WC čistič
tekutý blok</t>
  </si>
  <si>
    <t>Tekutý blok k zavěšení na mísu toalety, dezinfekční prostředek; pro hygienickou čistotu a dlouhotrvající vůni, různé vůně</t>
  </si>
  <si>
    <t>1 balení
=
40 až 60 ml</t>
  </si>
  <si>
    <t>Bref, Ambi Pur, Q Power</t>
  </si>
  <si>
    <t>34.</t>
  </si>
  <si>
    <t xml:space="preserve">WC tablety do pisoárů </t>
  </si>
  <si>
    <t>Tablety do pisoárů, čistící a deodorační účinky, bez fosfátů a paradichlorbenzolu; zabraňuje tvorbě usazenin</t>
  </si>
  <si>
    <t>1 balení
=
1 až 1,5 kg</t>
  </si>
  <si>
    <t>balení</t>
  </si>
  <si>
    <t>35.</t>
  </si>
  <si>
    <t>Čistič koupelen 
(velké balení)</t>
  </si>
  <si>
    <t xml:space="preserve">Čistící přípravek na mytí sanitárního zařízení, čistí, dezinfikuje, odstraňuje zašlou špínu a usazeniny solí a vodního kamene, zbytky mýdla, použití i na baterie a obklady, méně než 5 % neiontové tenzidy, isopropylalkohol. </t>
  </si>
  <si>
    <t>Krezosan, Mr. Serpen čistič koupelen, Krystal</t>
  </si>
  <si>
    <t>36.</t>
  </si>
  <si>
    <t xml:space="preserve">Čistič koupelen s rozprašovačem 
(malé balení)
</t>
  </si>
  <si>
    <t>1 balení
=
500 až 750 ml</t>
  </si>
  <si>
    <t>Savo koupelny, Sanytol koupelna</t>
  </si>
  <si>
    <t>37.</t>
  </si>
  <si>
    <t>Čistící prostředek na vápenaté usazeniny, 
stopy mýdla a rzi 
(malé balení)</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</si>
  <si>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</si>
  <si>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</si>
  <si>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Plochy a podlahy</t>
  </si>
  <si>
    <t>38.</t>
  </si>
  <si>
    <t>Univerzální dezinfekční a čistící prostředek na pracovní plochy a podlahy</t>
  </si>
  <si>
    <t>Univerzální dezinfekční a čistící prostředek na podlahy a pracovní plochy, bezoplachový, s vůní; použití - zejména na podlahy, stoly, kachličky, PVC, linolea, dlažby a jiné omyvatelné povrchy, biocidní a funicidní detergent</t>
  </si>
  <si>
    <t>Sanytol, Savo</t>
  </si>
  <si>
    <t>39.</t>
  </si>
  <si>
    <t>Mycí prostředek na podlahy - univerzální
(velké balení)</t>
  </si>
  <si>
    <t>Univerzální mycí prostředek na ruční mytí podlahy, bez fosfátů; použití - např. PVC, linolea, dlažby, mramor a další omyvatelné povrchy</t>
  </si>
  <si>
    <t>Krystal, Sidolux</t>
  </si>
  <si>
    <t>40.</t>
  </si>
  <si>
    <t>Mycí prostředek na podlahy - univerzální
(malé balení)</t>
  </si>
  <si>
    <t>1 balení
=
750 až 1000 ml</t>
  </si>
  <si>
    <t>41.</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</si>
  <si>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</si>
  <si>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</si>
  <si>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</si>
  <si>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CLEAMEN 145, ALTUS</t>
  </si>
  <si>
    <t>42.</t>
  </si>
  <si>
    <t xml:space="preserve">Čistící prostředek v rozprašovači </t>
  </si>
  <si>
    <t>Čistící prostředek na všechny omyvatelné povrchy v rozprašovači, určený k postřiku a následnému setření</t>
  </si>
  <si>
    <t>Milit domácí čistič, Clin Multi-Shine, 
Sani pro, </t>
  </si>
  <si>
    <t>43.</t>
  </si>
  <si>
    <t xml:space="preserve">Mycí prostředek na dřevěné podlahy 
</t>
  </si>
  <si>
    <t>Mycí prostředek vhodný na pravidelné čištění dřevěných, plovoucích a laminátových podlah, nábytku a dalších dřevěných povrchů</t>
  </si>
  <si>
    <t>Alex, Pronto</t>
  </si>
  <si>
    <t>Mýdla</t>
  </si>
  <si>
    <t>44.</t>
  </si>
  <si>
    <t xml:space="preserve">Mýdlo na ruce - tuhé
</t>
  </si>
  <si>
    <t>parfemované, různé vůně, k dennímu použití, šetrné k pokožce, pH 4,5-5,5, obsahuje složky zajišťující hydrataci pokožky, hmotnost 1 ks 90 - 100 g, různé vůně</t>
  </si>
  <si>
    <t>1 balení
=
90 až 100 g</t>
  </si>
  <si>
    <t>45.</t>
  </si>
  <si>
    <t>Mýdlo na ruce, tekuté, antibakteriální - s pumpou 
(malé balení)</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</si>
  <si>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</si>
  <si>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1 balení
=
300 až 500 ml</t>
  </si>
  <si>
    <t>Sanytol, Protex Riva</t>
  </si>
  <si>
    <t>46.</t>
  </si>
  <si>
    <t xml:space="preserve">Mýdlo na ruce, tekuté, antibakteriální 
(velké balení)
</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</si>
  <si>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</si>
  <si>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Sanytol, Protex, RIVA</t>
  </si>
  <si>
    <t>47.</t>
  </si>
  <si>
    <t>Mýdlo tekuté - s pumpou 
(malé balení)</t>
  </si>
  <si>
    <t>Parfemované, určené k dennímu použití, různé vůně,  pH 4,5-5,5,  obsahuje složky zajišťující hydrataci pokožky, různé vůně</t>
  </si>
  <si>
    <t>48.</t>
  </si>
  <si>
    <t>Mýdlo tekuté
(velké balení)</t>
  </si>
  <si>
    <t>Parfémované tekuté mýdlo v kanystru k plnění dávkovačů, určené k dennímu použití, parfemované, různé vůně, pH 4,5-5,5,  obsahuje složky zajišťující hydrataci pokožky, různé vůně</t>
  </si>
  <si>
    <t>49.</t>
  </si>
  <si>
    <t>Tekuté mýdlo do zásobníku Hygienus</t>
  </si>
  <si>
    <t>tekuté mýdlo na ruce, vhodné do zásobníku mýdla Hygienus, cartrige s mechanickým systémem dávkování, náplň 400 ml/2000 dávek</t>
  </si>
  <si>
    <t>1 balení = až 12 ks, 
1 ks = 400 ml</t>
  </si>
  <si>
    <t>400 ml</t>
  </si>
  <si>
    <t>50.</t>
  </si>
  <si>
    <t xml:space="preserve">Tekuté mýdlo do zásobníku Lotus
</t>
  </si>
  <si>
    <t>pěnové mýdlo na ruce, vhodné ro zásobníků Lotus systém, náplň 800ml/2000 dávek pěny, náplň s mechanickým systémem dávkování</t>
  </si>
  <si>
    <t>1 balení 
=
800 ml</t>
  </si>
  <si>
    <t>800 ml</t>
  </si>
  <si>
    <t>51.</t>
  </si>
  <si>
    <t xml:space="preserve">Mycí pasta na ruce 
</t>
  </si>
  <si>
    <t>mycí pasta na ruce, PH 5,5 - 7,5; použití na silně znečištěné ruce, odstraňuje nečistoty jako jsou oleje, tuky, maziva, šmír, saze, grafit nebo pryskyřice, jemná parfemace</t>
  </si>
  <si>
    <t>1 balení
=
450 až 500 g</t>
  </si>
  <si>
    <t>450 g</t>
  </si>
  <si>
    <t>Plíseň</t>
  </si>
  <si>
    <t>52.</t>
  </si>
  <si>
    <t xml:space="preserve">Odstraňovač plísní s rozprašovačem </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</si>
  <si>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</si>
  <si>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500 - 600 ml</t>
  </si>
  <si>
    <t>Monitory a LCD</t>
  </si>
  <si>
    <t>53.</t>
  </si>
  <si>
    <t xml:space="preserve">Čistící prostředek na obrazovky, LCD, monitory, 
aj. v rozprašovači  </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</si>
  <si>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</si>
  <si>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1 balení
=
200 až 500 ml</t>
  </si>
  <si>
    <t>Sidolux</t>
  </si>
  <si>
    <t>200 ml</t>
  </si>
  <si>
    <t>Nábytek a sklo</t>
  </si>
  <si>
    <t>54.</t>
  </si>
  <si>
    <t>Čistič nábytku - dřevo - sprej</t>
  </si>
  <si>
    <t>Přípravek k čištění a ošetření dřevěného nábytku ve spreji, proti prachu</t>
  </si>
  <si>
    <t xml:space="preserve">1 balení
=
250 až 400 ml </t>
  </si>
  <si>
    <t>Pronto, Alex, 
Cif, Brait</t>
  </si>
  <si>
    <t>300 ml</t>
  </si>
  <si>
    <t>55.</t>
  </si>
  <si>
    <t xml:space="preserve">Čistič nábytku - dřevo - rozprašovač </t>
  </si>
  <si>
    <t>Přípravek k čištění a ošetření dřevěného nábytku s rozprašovačem, proti prachu</t>
  </si>
  <si>
    <t xml:space="preserve">1 balení
=
350 až 500 ml </t>
  </si>
  <si>
    <t>Pronto, Diava, Sidolux</t>
  </si>
  <si>
    <t>56.</t>
  </si>
  <si>
    <t>Čistič nábytku - sprej</t>
  </si>
  <si>
    <t>Přípravek k čištění a ošetření dřevěného nábytku ve spreji, antistatic</t>
  </si>
  <si>
    <t xml:space="preserve">1 balení
=
250 až 350 ml </t>
  </si>
  <si>
    <t>Pronto, Brait, Silux</t>
  </si>
  <si>
    <t>57.</t>
  </si>
  <si>
    <t>Čistič nábytku - rozprašovač</t>
  </si>
  <si>
    <t>Přípravek k čištění a ošetření nábytku s rozprašovačem, proti prachu</t>
  </si>
  <si>
    <t>58.</t>
  </si>
  <si>
    <t xml:space="preserve">Leštěnka na dřevo s včelím voskem </t>
  </si>
  <si>
    <t xml:space="preserve">Čistí a leští dřevěné povrchy a zároveň je ošetřuje, obsahuje včelí vosk </t>
  </si>
  <si>
    <t>1 balení
=
200 až 750 ml</t>
  </si>
  <si>
    <t>Diava, Pronto, Well Done</t>
  </si>
  <si>
    <t>59.</t>
  </si>
  <si>
    <t xml:space="preserve">Čistič oken (velké balení)
</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</si>
  <si>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</si>
  <si>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</si>
  <si>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60.</t>
  </si>
  <si>
    <t>Čistič oken s rozprašovačem 
(malé balení)</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</si>
  <si>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</si>
  <si>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Dezinfekce</t>
  </si>
  <si>
    <t>61.</t>
  </si>
  <si>
    <t>Dezinfekce na ruce s dávkovačem (pumpičkou) 
(malé balení)</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</si>
  <si>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</si>
  <si>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1 balení
=
500 ml</t>
  </si>
  <si>
    <t>Isolda, Lavon, Sanytol, Dettol</t>
  </si>
  <si>
    <t>62.</t>
  </si>
  <si>
    <t>Dezinfekce na ruce do zásobníků 
(velké balení)</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</si>
  <si>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</si>
  <si>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</si>
  <si>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63.</t>
  </si>
  <si>
    <t xml:space="preserve">Dezinfekce na ruce "na cesty" 
(kapesní balení)
</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</si>
  <si>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</si>
  <si>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</si>
  <si>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</si>
  <si>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</si>
  <si>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64.</t>
  </si>
  <si>
    <t>Dezinfekční, čistící a bělící přípravek 
(malé balení)</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</si>
  <si>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</si>
  <si>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</si>
  <si>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</si>
  <si>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1,2 litr</t>
  </si>
  <si>
    <t>65.</t>
  </si>
  <si>
    <t>Dezinfekční, čistící a bělící přípravek 
(velké balení)</t>
  </si>
  <si>
    <t>Koberce</t>
  </si>
  <si>
    <t>66.</t>
  </si>
  <si>
    <t>Strojové čištění koberců 
(malé balení)</t>
  </si>
  <si>
    <t>Čistící prostředek pro strojové čištění koberců a čalounění, neobsahující optické zesvětlovače ani bělící prostředky. Slabě alkalický</t>
  </si>
  <si>
    <t xml:space="preserve">Cleamen 131, PUREX T, Kärcher, Vanish, Akypo, </t>
  </si>
  <si>
    <t>67.</t>
  </si>
  <si>
    <t>Strojové čištění koberců (velké balení)</t>
  </si>
  <si>
    <t>1 balení
=
5 až 10 litrů</t>
  </si>
  <si>
    <t>Cleamen 131, PUREX T, Kärcher</t>
  </si>
  <si>
    <t>68.</t>
  </si>
  <si>
    <t>Čištění koberců a čalounění - sprej/rozprašovač</t>
  </si>
  <si>
    <t>Čistící prostředek na ruční čištění koberců a čalounění ve spreji / s rozprašovačem. Uvolňuje a rozkládá odolné a zaschlé skvrny. Neutralizuje nepříjemný zápach.</t>
  </si>
  <si>
    <t>Vanish, Dr. House, Q Power, Mr.TEPPICH</t>
  </si>
  <si>
    <t>600 ml</t>
  </si>
  <si>
    <t>Nabídková cena celkem v Kč bez DPH</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</si>
  <si>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</si>
  <si>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 Zadavatel požaduje velikost balení nabízeného plnění v uvedeném rozsahu. Jiná velikost balení, než je zde uvedena nesplňuje požadavky zadavatele.</t>
  </si>
  <si>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</si>
  <si>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</si>
  <si>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Dodavatel vyplní pouze modře vyznačená pole</t>
  </si>
  <si>
    <t>Šedě označená pole se v rámci nabídky nevyplňují, doplní je až vybraný dodavatel před podpisem smlouvy</t>
  </si>
  <si>
    <r>
      <t xml:space="preserve">Jednotková cena v Kč bez DPH za skutečně nabízené balení
</t>
    </r>
    <r>
      <rPr>
        <b/>
        <sz val="10"/>
        <color rgb="FFFF0000"/>
        <rFont val="Aptos Narrow"/>
        <family val="2"/>
        <charset val="238"/>
        <scheme val="minor"/>
      </rPr>
      <t>Vyplní až vybraný dodavatel před podpisem smlouvy</t>
    </r>
  </si>
  <si>
    <r>
      <t xml:space="preserve">Vůně u nabízených produktů****
</t>
    </r>
    <r>
      <rPr>
        <b/>
        <sz val="10"/>
        <color rgb="FFFF0000"/>
        <rFont val="Aptos Narrow"/>
        <family val="2"/>
        <charset val="238"/>
        <scheme val="minor"/>
      </rPr>
      <t>Vyplní až vybraný dodavatel před podpisem smlouvy</t>
    </r>
  </si>
  <si>
    <r>
      <t xml:space="preserve">Kódové označení dodavatele****
</t>
    </r>
    <r>
      <rPr>
        <b/>
        <sz val="10"/>
        <color rgb="FFFF0000"/>
        <rFont val="Aptos Narrow"/>
        <family val="2"/>
        <charset val="238"/>
        <scheme val="minor"/>
      </rPr>
      <t>Vyplní až vybraný dodavatel před podpisem smlouvy</t>
    </r>
  </si>
  <si>
    <t>DNS 06 - Dodávka čistících přípravků s náhradním plněním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</si>
</sst>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405]General"/>
  </numFmts>
  <fonts count="13" x14ac:knownFonts="1">
    <font>
      <sz val="11"/>
      <color theme="1"/>
      <name val="Aptos Narrow"/>
      <family val="2"/>
      <charset val="238"/>
      <scheme val="minor"/>
    </font>
    <font>
      <b/>
      <sz val="14"/>
      <color theme="1"/>
      <name val="Aptos Narrow"/>
      <family val="2"/>
      <charset val="238"/>
      <scheme val="minor"/>
    </font>
    <font>
      <sz val="10"/>
      <color theme="1"/>
      <name val="Aptos Narrow"/>
      <family val="2"/>
      <charset val="238"/>
      <scheme val="minor"/>
    </font>
    <font>
      <b/>
      <sz val="10"/>
      <color rgb="FF000000"/>
      <name val="Aptos Narrow"/>
      <family val="2"/>
      <charset val="238"/>
      <scheme val="minor"/>
    </font>
    <font>
      <b/>
      <sz val="10"/>
      <color theme="1"/>
      <name val="Aptos Narrow"/>
      <family val="2"/>
      <charset val="238"/>
      <scheme val="minor"/>
    </font>
    <font>
      <b/>
      <sz val="10"/>
      <color rgb="FFFF0000"/>
      <name val="Aptos Narrow"/>
      <family val="2"/>
      <charset val="238"/>
      <scheme val="minor"/>
    </font>
    <font>
      <sz val="15"/>
      <color rgb="FF000000"/>
      <name val="Aptos Narrow"/>
      <family val="2"/>
      <charset val="238"/>
      <scheme val="minor"/>
    </font>
    <font>
      <sz val="10"/>
      <color rgb="FF000000"/>
      <name val="Aptos Narrow"/>
      <family val="2"/>
      <charset val="238"/>
      <scheme val="minor"/>
    </font>
    <font>
      <sz val="10"/>
      <color rgb="FF000000"/>
      <name val="Times New Roman"/>
      <family val="1"/>
      <charset val="238"/>
    </font>
    <font>
      <sz val="10"/>
      <name val="Arial"/>
      <family val="2"/>
      <charset val="238"/>
    </font>
    <font>
      <b/>
      <sz val="14"/>
      <color rgb="FF000000"/>
      <name val="Aptos Narrow"/>
      <family val="2"/>
      <charset val="238"/>
      <scheme val="minor"/>
    </font>
    <font>
      <sz val="10"/>
      <color rgb="FFFF0000"/>
      <name val="Aptos Narrow"/>
      <family val="2"/>
      <charset val="238"/>
      <scheme val="minor"/>
    </font>
    <font>
      <sz val="10"/>
      <color rgb="FF000000"/>
      <name val="Arial"/>
      <family val="2"/>
      <charset val="238"/>
    </font>
  </fonts>
  <fills count="8">
    <fill>
      <patternFill patternType="none"/>
    </fill>
    <fill>
      <patternFill patternType="gray125"/>
    </fill>
    <fill>
      <patternFill patternType="solid">
        <fgColor theme="2"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14999847407452621"/>
        <bgColor indexed="64"/>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165" fontId="8" fillId="0" borderId="0"/>
  </cellStyleXfs>
  <cellXfs count="67">
    <xf numFmtId="0" fontId="0" fillId="0" borderId="0" xfId="0"/>
    <xf numFmtId="0" fontId="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8" xfId="0" applyBorder="1" applyAlignment="1">
      <alignment horizontal="center" vertical="center"/>
    </xf>
    <xf numFmtId="0" fontId="2" fillId="0" borderId="8"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0" fillId="0" borderId="9" xfId="0" applyBorder="1" applyAlignment="1">
      <alignment horizontal="center" vertical="center"/>
    </xf>
    <xf numFmtId="3" fontId="3" fillId="0" borderId="9" xfId="0" applyNumberFormat="1" applyFont="1" applyBorder="1" applyAlignment="1">
      <alignment horizontal="center" vertical="center"/>
    </xf>
    <xf numFmtId="0" fontId="7" fillId="0" borderId="9" xfId="0" applyFont="1" applyBorder="1" applyAlignment="1">
      <alignment horizontal="center" vertical="center"/>
    </xf>
    <xf numFmtId="164" fontId="0" fillId="0" borderId="9" xfId="0" applyNumberFormat="1" applyBorder="1" applyAlignment="1">
      <alignment horizontal="center" vertical="center"/>
    </xf>
    <xf numFmtId="44" fontId="0" fillId="3" borderId="10" xfId="0" applyNumberFormat="1" applyFill="1" applyBorder="1" applyAlignment="1" applyProtection="1">
      <alignment horizontal="center" vertical="center"/>
      <protection locked="0"/>
    </xf>
    <xf numFmtId="0" fontId="3" fillId="0" borderId="9" xfId="0" applyFont="1" applyBorder="1" applyAlignment="1">
      <alignment horizontal="center" vertical="center"/>
    </xf>
    <xf numFmtId="0" fontId="0" fillId="3" borderId="9" xfId="0"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0" fillId="0" borderId="11" xfId="0" applyBorder="1" applyAlignment="1">
      <alignment horizontal="left" vertical="center" wrapText="1"/>
    </xf>
    <xf numFmtId="0" fontId="7" fillId="0" borderId="11" xfId="0" applyFont="1" applyBorder="1" applyAlignment="1">
      <alignment horizontal="center" vertical="center" wrapText="1"/>
    </xf>
    <xf numFmtId="0" fontId="0" fillId="0" borderId="11" xfId="0" applyBorder="1" applyAlignment="1">
      <alignment horizontal="center" vertical="center"/>
    </xf>
    <xf numFmtId="3" fontId="3" fillId="0" borderId="11" xfId="0" applyNumberFormat="1" applyFont="1" applyBorder="1" applyAlignment="1">
      <alignment horizontal="center" vertical="center"/>
    </xf>
    <xf numFmtId="0" fontId="7" fillId="0" borderId="11" xfId="0" applyFont="1" applyBorder="1" applyAlignment="1">
      <alignment horizontal="center" vertical="center"/>
    </xf>
    <xf numFmtId="164" fontId="0" fillId="0" borderId="11" xfId="0" applyNumberFormat="1" applyBorder="1" applyAlignment="1">
      <alignment horizontal="center" vertical="center"/>
    </xf>
    <xf numFmtId="44" fontId="0" fillId="3" borderId="11" xfId="0" applyNumberFormat="1" applyFill="1" applyBorder="1" applyAlignment="1" applyProtection="1">
      <alignment horizontal="center" vertical="center"/>
      <protection locked="0"/>
    </xf>
    <xf numFmtId="0" fontId="3" fillId="0" borderId="11" xfId="0" applyFont="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1" xfId="0" applyFill="1" applyBorder="1" applyAlignment="1" applyProtection="1">
      <alignment horizontal="center" vertical="center" wrapText="1"/>
      <protection locked="0"/>
    </xf>
    <xf numFmtId="0" fontId="0" fillId="4" borderId="11" xfId="0" applyFill="1" applyBorder="1" applyAlignment="1">
      <alignment horizontal="center" vertical="center"/>
    </xf>
    <xf numFmtId="0" fontId="7" fillId="0" borderId="11" xfId="0" applyFont="1" applyBorder="1" applyAlignment="1">
      <alignment horizontal="left" vertical="center" wrapText="1"/>
    </xf>
    <xf numFmtId="0" fontId="0" fillId="0" borderId="11" xfId="0" applyBorder="1" applyAlignment="1">
      <alignment horizontal="center" vertical="center" wrapText="1"/>
    </xf>
    <xf numFmtId="165" fontId="9" fillId="0" borderId="11" xfId="1" applyFont="1" applyBorder="1" applyAlignment="1">
      <alignment horizontal="center" vertical="center" wrapText="1"/>
    </xf>
    <xf numFmtId="0" fontId="6" fillId="0" borderId="14" xfId="0" applyFont="1" applyBorder="1" applyAlignment="1">
      <alignment horizontal="center" vertical="center" textRotation="90"/>
    </xf>
    <xf numFmtId="0" fontId="6" fillId="0" borderId="13" xfId="0" applyFont="1" applyBorder="1" applyAlignment="1">
      <alignment horizontal="center" vertical="center" textRotation="90" wrapText="1"/>
    </xf>
    <xf numFmtId="0" fontId="0" fillId="0" borderId="11" xfId="0" applyBorder="1" applyAlignment="1">
      <alignment horizontal="left" vertical="center"/>
    </xf>
    <xf numFmtId="164" fontId="10" fillId="5" borderId="14" xfId="0" applyNumberFormat="1" applyFont="1" applyFill="1" applyBorder="1" applyAlignment="1">
      <alignment vertical="center"/>
    </xf>
    <xf numFmtId="0" fontId="11" fillId="0" borderId="0" xfId="0" applyFont="1" applyAlignment="1">
      <alignment horizontal="left" vertical="center"/>
    </xf>
    <xf numFmtId="0" fontId="7" fillId="0" borderId="0" xfId="0" applyFont="1" applyAlignment="1">
      <alignment horizontal="left" vertical="center"/>
    </xf>
    <xf numFmtId="0" fontId="0" fillId="6" borderId="0" xfId="0" applyFill="1" applyAlignment="1">
      <alignment horizontal="center" vertical="center"/>
    </xf>
    <xf numFmtId="165" fontId="12" fillId="0" borderId="0" xfId="1" applyFont="1"/>
    <xf numFmtId="0" fontId="0" fillId="7" borderId="0" xfId="0" applyFill="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4" fontId="0" fillId="4" borderId="11" xfId="0" applyNumberFormat="1"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0" borderId="0" xfId="0" applyAlignment="1">
      <alignment horizontal="left" vertical="center"/>
    </xf>
    <xf numFmtId="0" fontId="1"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0" borderId="7" xfId="0" applyFont="1" applyBorder="1" applyAlignment="1">
      <alignment horizontal="distributed" vertical="center" textRotation="90" readingOrder="2"/>
    </xf>
    <xf numFmtId="0" fontId="6" fillId="0" borderId="12" xfId="0" applyFont="1" applyBorder="1" applyAlignment="1">
      <alignment horizontal="distributed" vertical="center" textRotation="90" readingOrder="2"/>
    </xf>
    <xf numFmtId="0" fontId="6" fillId="0" borderId="13" xfId="0" applyFont="1" applyBorder="1" applyAlignment="1">
      <alignment horizontal="distributed" vertical="center" textRotation="90" readingOrder="2"/>
    </xf>
    <xf numFmtId="0" fontId="6" fillId="0" borderId="13" xfId="0" applyFont="1" applyBorder="1" applyAlignment="1">
      <alignment horizontal="center" vertical="center" textRotation="90" readingOrder="2"/>
    </xf>
    <xf numFmtId="0" fontId="6" fillId="0" borderId="7" xfId="0" applyFont="1" applyBorder="1" applyAlignment="1">
      <alignment horizontal="center" vertical="center" textRotation="90" readingOrder="2"/>
    </xf>
    <xf numFmtId="0" fontId="6" fillId="0" borderId="12" xfId="0" applyFont="1" applyBorder="1" applyAlignment="1">
      <alignment horizontal="center" vertical="center" textRotation="90" readingOrder="2"/>
    </xf>
    <xf numFmtId="0" fontId="6" fillId="0" borderId="13" xfId="0" applyFont="1" applyBorder="1" applyAlignment="1">
      <alignment horizontal="center" vertical="center" textRotation="90"/>
    </xf>
    <xf numFmtId="0" fontId="6" fillId="0" borderId="7" xfId="0" applyFont="1" applyBorder="1" applyAlignment="1">
      <alignment horizontal="center" vertical="center" textRotation="90"/>
    </xf>
    <xf numFmtId="0" fontId="6" fillId="0" borderId="12" xfId="0" applyFont="1" applyBorder="1" applyAlignment="1">
      <alignment horizontal="center" vertical="center" textRotation="90"/>
    </xf>
    <xf numFmtId="0" fontId="10" fillId="0" borderId="4" xfId="0" applyFont="1" applyBorder="1" applyAlignment="1">
      <alignment horizontal="left" vertical="center"/>
    </xf>
    <xf numFmtId="0" fontId="10" fillId="0" borderId="15" xfId="0" applyFont="1" applyBorder="1" applyAlignment="1">
      <alignment horizontal="left" vertical="center"/>
    </xf>
  </cellXfs>
  <cellStyles count="2">
    <cellStyle name="Excel Built-in Normal" xfId="1" xr:uid="{42805C9A-FBB1-4A5A-9EA7-574DD9316C76}"/>
    <cellStyle name="Normální"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D5734-C22E-4EB8-B16A-65A7FE26A458}">
  <dimension ref="A1:P1048576"/>
  <sheetViews>
    <sheetView tabSelected="1" zoomScale="70" zoomScaleNormal="70" workbookViewId="0">
      <selection activeCell="A4" sqref="A4:XFD4"/>
    </sheetView>
  </sheetViews>
  <sheetFormatPr defaultColWidth="47.28515625" defaultRowHeight="15" x14ac:dyDescent="0.25"/>
  <cols>
    <col min="1" max="1" width="19.140625" customWidth="1"/>
    <col min="2" max="2" width="12.5703125" customWidth="1"/>
    <col min="3" max="3" width="38.5703125" customWidth="1"/>
    <col min="5" max="5" width="18" bestFit="1" customWidth="1"/>
    <col min="6" max="6" width="46.5703125" bestFit="1" customWidth="1"/>
    <col min="7" max="7" width="28.5703125" bestFit="1" customWidth="1"/>
    <col min="8" max="8" width="13" bestFit="1" customWidth="1"/>
    <col min="9" max="9" width="30.42578125" customWidth="1"/>
    <col min="10" max="10" width="25" customWidth="1"/>
    <col min="11" max="11" width="25.5703125" customWidth="1"/>
    <col min="14" max="14" width="24.7109375" customWidth="1"/>
    <col min="16" max="16" width="29.7109375" customWidth="1"/>
  </cols>
  <sheetData>
    <row r="1" spans="1:16" ht="18.75" x14ac:dyDescent="0.25">
      <c r="A1" s="53" t="s">
        <v>0</v>
      </c>
      <c r="B1" s="53"/>
      <c r="C1" s="53"/>
      <c r="D1" s="53"/>
      <c r="E1" s="53"/>
      <c r="F1" s="53"/>
      <c r="G1" s="53"/>
      <c r="H1" s="53"/>
      <c r="I1" s="53"/>
      <c r="J1" s="53"/>
      <c r="K1" s="53"/>
      <c r="L1" s="53"/>
      <c r="M1" s="53"/>
      <c r="N1" s="53"/>
      <c r="O1" s="53"/>
      <c r="P1" s="53"/>
    </row>
    <row r="2" spans="1:16" ht="18.75" x14ac:dyDescent="0.25">
      <c r="A2" s="1"/>
      <c r="B2" s="1"/>
      <c r="C2" s="1"/>
      <c r="D2" s="1"/>
      <c r="E2" s="1"/>
      <c r="F2" s="1"/>
      <c r="G2" s="1"/>
      <c r="H2" s="1"/>
      <c r="I2" s="1"/>
      <c r="J2" s="1"/>
      <c r="K2" s="1"/>
      <c r="L2" s="1"/>
      <c r="M2" s="2"/>
      <c r="N2" s="2"/>
      <c r="O2" s="2"/>
      <c r="P2" s="2"/>
    </row>
    <row r="3" spans="1:16" ht="18.75" x14ac:dyDescent="0.25">
      <c r="A3" s="53" t="s">
        <v>340</v>
      </c>
      <c r="B3" s="53"/>
      <c r="C3" s="53"/>
      <c r="D3" s="53"/>
      <c r="E3" s="53"/>
      <c r="F3" s="53"/>
      <c r="G3" s="53"/>
      <c r="H3" s="53"/>
      <c r="I3" s="53"/>
      <c r="J3" s="53"/>
      <c r="K3" s="53"/>
      <c r="L3" s="53"/>
      <c r="M3" s="53"/>
      <c r="N3" s="53"/>
      <c r="O3" s="53"/>
      <c r="P3" s="53"/>
    </row>
    <row r="4" spans="1:16" ht="15.75" thickBot="1" x14ac:dyDescent="0.3">
      <c r="A4" s="3"/>
      <c r="B4" s="3"/>
      <c r="C4" s="4"/>
      <c r="D4" s="3"/>
      <c r="E4" s="3"/>
      <c r="F4" s="3"/>
      <c r="G4" s="3"/>
      <c r="H4" s="3"/>
      <c r="I4" s="3"/>
      <c r="J4" s="3"/>
      <c r="K4" s="3"/>
      <c r="L4" s="3"/>
      <c r="M4" s="3"/>
      <c r="N4" s="3"/>
      <c r="O4" s="3"/>
      <c r="P4" s="3"/>
    </row>
    <row r="5" spans="1:16" ht="123.75" customHeight="1" thickBot="1" x14ac:dyDescent="0.3">
      <c r="A5" s="5" t="s">
        <v>1</v>
      </c>
      <c r="B5" s="6" t="s">
        <v>2</v>
      </c>
      <c r="C5" s="7" t="s">
        <v>3</v>
      </c>
      <c r="D5" s="8" t="s">
        <v>4</v>
      </c>
      <c r="E5" s="6" t="s">
        <v>5</v>
      </c>
      <c r="F5" s="6" t="s">
        <v>6</v>
      </c>
      <c r="G5" s="6" t="s">
        <v>7</v>
      </c>
      <c r="H5" s="6" t="s">
        <v>8</v>
      </c>
      <c r="I5" s="9" t="s">
        <v>9</v>
      </c>
      <c r="J5" s="54" t="s">
        <v>10</v>
      </c>
      <c r="K5" s="55"/>
      <c r="L5" s="10" t="s">
        <v>11</v>
      </c>
      <c r="M5" s="6" t="s">
        <v>12</v>
      </c>
      <c r="N5" s="47" t="s">
        <v>337</v>
      </c>
      <c r="O5" s="9" t="s">
        <v>338</v>
      </c>
      <c r="P5" s="48" t="s">
        <v>339</v>
      </c>
    </row>
    <row r="6" spans="1:16" ht="67.5" x14ac:dyDescent="0.25">
      <c r="A6" s="56" t="s">
        <v>13</v>
      </c>
      <c r="B6" s="11" t="s">
        <v>14</v>
      </c>
      <c r="C6" s="12" t="s">
        <v>15</v>
      </c>
      <c r="D6" s="13" t="s">
        <v>16</v>
      </c>
      <c r="E6" s="14" t="s">
        <v>17</v>
      </c>
      <c r="F6" s="15" t="s">
        <v>18</v>
      </c>
      <c r="G6" s="16">
        <v>45</v>
      </c>
      <c r="H6" s="17" t="s">
        <v>19</v>
      </c>
      <c r="I6" s="18">
        <f t="shared" ref="I6:I69" si="0">G6*J6</f>
        <v>0</v>
      </c>
      <c r="J6" s="19"/>
      <c r="K6" s="20" t="s">
        <v>20</v>
      </c>
      <c r="L6" s="21"/>
      <c r="M6" s="22"/>
      <c r="N6" s="49"/>
      <c r="O6" s="50"/>
      <c r="P6" s="51"/>
    </row>
    <row r="7" spans="1:16" ht="90" x14ac:dyDescent="0.25">
      <c r="A7" s="56"/>
      <c r="B7" s="11" t="s">
        <v>21</v>
      </c>
      <c r="C7" s="23" t="s">
        <v>22</v>
      </c>
      <c r="D7" s="24" t="s">
        <v>16</v>
      </c>
      <c r="E7" s="25" t="s">
        <v>23</v>
      </c>
      <c r="F7" s="26" t="s">
        <v>24</v>
      </c>
      <c r="G7" s="27">
        <v>216</v>
      </c>
      <c r="H7" s="28" t="s">
        <v>19</v>
      </c>
      <c r="I7" s="29">
        <f t="shared" si="0"/>
        <v>0</v>
      </c>
      <c r="J7" s="30"/>
      <c r="K7" s="31" t="s">
        <v>25</v>
      </c>
      <c r="L7" s="32"/>
      <c r="M7" s="33"/>
      <c r="N7" s="49"/>
      <c r="O7" s="51"/>
      <c r="P7" s="51"/>
    </row>
    <row r="8" spans="1:16" ht="90" x14ac:dyDescent="0.25">
      <c r="A8" s="56"/>
      <c r="B8" s="11" t="s">
        <v>26</v>
      </c>
      <c r="C8" s="23" t="s">
        <v>27</v>
      </c>
      <c r="D8" s="24" t="s">
        <v>28</v>
      </c>
      <c r="E8" s="25" t="s">
        <v>29</v>
      </c>
      <c r="F8" s="26" t="s">
        <v>24</v>
      </c>
      <c r="G8" s="27">
        <v>83</v>
      </c>
      <c r="H8" s="28" t="s">
        <v>19</v>
      </c>
      <c r="I8" s="29">
        <f t="shared" si="0"/>
        <v>0</v>
      </c>
      <c r="J8" s="30"/>
      <c r="K8" s="31" t="s">
        <v>30</v>
      </c>
      <c r="L8" s="32"/>
      <c r="M8" s="33"/>
      <c r="N8" s="49"/>
      <c r="O8" s="51"/>
      <c r="P8" s="51"/>
    </row>
    <row r="9" spans="1:16" ht="54" hidden="1" x14ac:dyDescent="0.25">
      <c r="A9" s="56"/>
      <c r="B9" s="11" t="s">
        <v>31</v>
      </c>
      <c r="C9" s="23" t="s">
        <v>32</v>
      </c>
      <c r="D9" s="35" t="s">
        <v>33</v>
      </c>
      <c r="E9" s="25" t="s">
        <v>34</v>
      </c>
      <c r="F9" s="26" t="s">
        <v>35</v>
      </c>
      <c r="G9" s="27">
        <v>0</v>
      </c>
      <c r="H9" s="28" t="s">
        <v>36</v>
      </c>
      <c r="I9" s="29">
        <f t="shared" si="0"/>
        <v>0</v>
      </c>
      <c r="J9" s="30"/>
      <c r="K9" s="31" t="s">
        <v>37</v>
      </c>
      <c r="L9" s="32"/>
      <c r="M9" s="33"/>
      <c r="N9" s="49"/>
      <c r="O9" s="51"/>
      <c r="P9" s="51"/>
    </row>
    <row r="10" spans="1:16" ht="54" x14ac:dyDescent="0.25">
      <c r="A10" s="56"/>
      <c r="B10" s="11" t="s">
        <v>38</v>
      </c>
      <c r="C10" s="23" t="s">
        <v>39</v>
      </c>
      <c r="D10" s="35" t="s">
        <v>33</v>
      </c>
      <c r="E10" s="25" t="s">
        <v>40</v>
      </c>
      <c r="F10" s="26" t="s">
        <v>35</v>
      </c>
      <c r="G10" s="27">
        <v>1700</v>
      </c>
      <c r="H10" s="28" t="s">
        <v>36</v>
      </c>
      <c r="I10" s="29">
        <f t="shared" si="0"/>
        <v>0</v>
      </c>
      <c r="J10" s="30"/>
      <c r="K10" s="31" t="s">
        <v>37</v>
      </c>
      <c r="L10" s="32"/>
      <c r="M10" s="33"/>
      <c r="N10" s="49"/>
      <c r="O10" s="51"/>
      <c r="P10" s="51"/>
    </row>
    <row r="11" spans="1:16" ht="81" x14ac:dyDescent="0.25">
      <c r="A11" s="56"/>
      <c r="B11" s="11" t="s">
        <v>41</v>
      </c>
      <c r="C11" s="23" t="s">
        <v>42</v>
      </c>
      <c r="D11" s="35" t="s">
        <v>43</v>
      </c>
      <c r="E11" s="25" t="s">
        <v>34</v>
      </c>
      <c r="F11" s="36" t="s">
        <v>44</v>
      </c>
      <c r="G11" s="27">
        <v>500</v>
      </c>
      <c r="H11" s="28" t="s">
        <v>36</v>
      </c>
      <c r="I11" s="29">
        <f t="shared" si="0"/>
        <v>0</v>
      </c>
      <c r="J11" s="30"/>
      <c r="K11" s="31" t="s">
        <v>37</v>
      </c>
      <c r="L11" s="32"/>
      <c r="M11" s="33"/>
      <c r="N11" s="49"/>
      <c r="O11" s="51"/>
      <c r="P11" s="51"/>
    </row>
    <row r="12" spans="1:16" ht="81" x14ac:dyDescent="0.25">
      <c r="A12" s="56"/>
      <c r="B12" s="11" t="s">
        <v>45</v>
      </c>
      <c r="C12" s="23" t="s">
        <v>46</v>
      </c>
      <c r="D12" s="35" t="s">
        <v>47</v>
      </c>
      <c r="E12" s="25" t="s">
        <v>40</v>
      </c>
      <c r="F12" s="36" t="s">
        <v>44</v>
      </c>
      <c r="G12" s="27">
        <v>1200</v>
      </c>
      <c r="H12" s="28" t="s">
        <v>36</v>
      </c>
      <c r="I12" s="29">
        <f t="shared" si="0"/>
        <v>0</v>
      </c>
      <c r="J12" s="30"/>
      <c r="K12" s="31" t="s">
        <v>37</v>
      </c>
      <c r="L12" s="32"/>
      <c r="M12" s="33"/>
      <c r="N12" s="49"/>
      <c r="O12" s="51"/>
      <c r="P12" s="51"/>
    </row>
    <row r="13" spans="1:16" ht="40.5" hidden="1" x14ac:dyDescent="0.25">
      <c r="A13" s="56"/>
      <c r="B13" s="11" t="s">
        <v>48</v>
      </c>
      <c r="C13" s="23" t="s">
        <v>49</v>
      </c>
      <c r="D13" s="35" t="s">
        <v>50</v>
      </c>
      <c r="E13" s="25" t="s">
        <v>51</v>
      </c>
      <c r="F13" s="26" t="s">
        <v>52</v>
      </c>
      <c r="G13" s="27">
        <v>0</v>
      </c>
      <c r="H13" s="28" t="s">
        <v>53</v>
      </c>
      <c r="I13" s="29">
        <f t="shared" si="0"/>
        <v>0</v>
      </c>
      <c r="J13" s="30"/>
      <c r="K13" s="31" t="s">
        <v>54</v>
      </c>
      <c r="L13" s="32"/>
      <c r="M13" s="33"/>
      <c r="N13" s="49"/>
      <c r="O13" s="51"/>
      <c r="P13" s="51"/>
    </row>
    <row r="14" spans="1:16" ht="40.5" x14ac:dyDescent="0.25">
      <c r="A14" s="56"/>
      <c r="B14" s="11" t="s">
        <v>55</v>
      </c>
      <c r="C14" s="23" t="s">
        <v>56</v>
      </c>
      <c r="D14" s="35" t="s">
        <v>50</v>
      </c>
      <c r="E14" s="25" t="s">
        <v>57</v>
      </c>
      <c r="F14" s="26" t="s">
        <v>58</v>
      </c>
      <c r="G14" s="27">
        <v>33</v>
      </c>
      <c r="H14" s="28" t="s">
        <v>53</v>
      </c>
      <c r="I14" s="29">
        <f t="shared" si="0"/>
        <v>0</v>
      </c>
      <c r="J14" s="30"/>
      <c r="K14" s="31" t="s">
        <v>54</v>
      </c>
      <c r="L14" s="32"/>
      <c r="M14" s="33"/>
      <c r="N14" s="49"/>
      <c r="O14" s="51"/>
      <c r="P14" s="51"/>
    </row>
    <row r="15" spans="1:16" ht="54" x14ac:dyDescent="0.25">
      <c r="A15" s="56"/>
      <c r="B15" s="11" t="s">
        <v>59</v>
      </c>
      <c r="C15" s="23" t="s">
        <v>60</v>
      </c>
      <c r="D15" s="35" t="s">
        <v>61</v>
      </c>
      <c r="E15" s="25" t="s">
        <v>51</v>
      </c>
      <c r="F15" s="26" t="s">
        <v>52</v>
      </c>
      <c r="G15" s="27">
        <v>6</v>
      </c>
      <c r="H15" s="28" t="s">
        <v>53</v>
      </c>
      <c r="I15" s="29">
        <f t="shared" si="0"/>
        <v>0</v>
      </c>
      <c r="J15" s="30"/>
      <c r="K15" s="31" t="s">
        <v>54</v>
      </c>
      <c r="L15" s="32"/>
      <c r="M15" s="33"/>
      <c r="N15" s="49"/>
      <c r="O15" s="51"/>
      <c r="P15" s="51"/>
    </row>
    <row r="16" spans="1:16" ht="75" x14ac:dyDescent="0.25">
      <c r="A16" s="56"/>
      <c r="B16" s="11" t="s">
        <v>62</v>
      </c>
      <c r="C16" s="23" t="s">
        <v>63</v>
      </c>
      <c r="D16" s="24" t="s">
        <v>61</v>
      </c>
      <c r="E16" s="25" t="s">
        <v>57</v>
      </c>
      <c r="F16" s="26" t="s">
        <v>58</v>
      </c>
      <c r="G16" s="27">
        <v>20</v>
      </c>
      <c r="H16" s="28" t="s">
        <v>53</v>
      </c>
      <c r="I16" s="29">
        <f t="shared" si="0"/>
        <v>0</v>
      </c>
      <c r="J16" s="30"/>
      <c r="K16" s="31" t="s">
        <v>54</v>
      </c>
      <c r="L16" s="32"/>
      <c r="M16" s="33"/>
      <c r="N16" s="49"/>
      <c r="O16" s="51"/>
      <c r="P16" s="51"/>
    </row>
    <row r="17" spans="1:16" ht="40.5" x14ac:dyDescent="0.25">
      <c r="A17" s="56"/>
      <c r="B17" s="11" t="s">
        <v>64</v>
      </c>
      <c r="C17" s="23" t="s">
        <v>65</v>
      </c>
      <c r="D17" s="35" t="s">
        <v>66</v>
      </c>
      <c r="E17" s="25" t="s">
        <v>67</v>
      </c>
      <c r="F17" s="25" t="s">
        <v>68</v>
      </c>
      <c r="G17" s="27">
        <v>61</v>
      </c>
      <c r="H17" s="28" t="s">
        <v>53</v>
      </c>
      <c r="I17" s="29">
        <f t="shared" si="0"/>
        <v>0</v>
      </c>
      <c r="J17" s="30"/>
      <c r="K17" s="31" t="s">
        <v>54</v>
      </c>
      <c r="L17" s="32"/>
      <c r="M17" s="33"/>
      <c r="N17" s="49"/>
      <c r="O17" s="51"/>
      <c r="P17" s="51"/>
    </row>
    <row r="18" spans="1:16" ht="40.5" x14ac:dyDescent="0.25">
      <c r="A18" s="56"/>
      <c r="B18" s="11" t="s">
        <v>69</v>
      </c>
      <c r="C18" s="23" t="s">
        <v>70</v>
      </c>
      <c r="D18" s="35" t="s">
        <v>66</v>
      </c>
      <c r="E18" s="25" t="s">
        <v>51</v>
      </c>
      <c r="F18" s="25" t="s">
        <v>71</v>
      </c>
      <c r="G18" s="27">
        <v>15</v>
      </c>
      <c r="H18" s="28" t="s">
        <v>53</v>
      </c>
      <c r="I18" s="29">
        <f t="shared" si="0"/>
        <v>0</v>
      </c>
      <c r="J18" s="30"/>
      <c r="K18" s="31" t="s">
        <v>54</v>
      </c>
      <c r="L18" s="32"/>
      <c r="M18" s="33"/>
      <c r="N18" s="49"/>
      <c r="O18" s="51"/>
      <c r="P18" s="51"/>
    </row>
    <row r="19" spans="1:16" ht="40.5" x14ac:dyDescent="0.25">
      <c r="A19" s="56"/>
      <c r="B19" s="11" t="s">
        <v>72</v>
      </c>
      <c r="C19" s="23" t="s">
        <v>73</v>
      </c>
      <c r="D19" s="35" t="s">
        <v>74</v>
      </c>
      <c r="E19" s="25" t="s">
        <v>75</v>
      </c>
      <c r="F19" s="25" t="s">
        <v>76</v>
      </c>
      <c r="G19" s="27">
        <v>90</v>
      </c>
      <c r="H19" s="28" t="s">
        <v>53</v>
      </c>
      <c r="I19" s="29">
        <f t="shared" si="0"/>
        <v>0</v>
      </c>
      <c r="J19" s="30"/>
      <c r="K19" s="31" t="s">
        <v>54</v>
      </c>
      <c r="L19" s="32"/>
      <c r="M19" s="33"/>
      <c r="N19" s="49"/>
      <c r="O19" s="51"/>
      <c r="P19" s="51"/>
    </row>
    <row r="20" spans="1:16" ht="40.5" x14ac:dyDescent="0.25">
      <c r="A20" s="56"/>
      <c r="B20" s="11" t="s">
        <v>77</v>
      </c>
      <c r="C20" s="23" t="s">
        <v>78</v>
      </c>
      <c r="D20" s="35" t="s">
        <v>79</v>
      </c>
      <c r="E20" s="25" t="s">
        <v>80</v>
      </c>
      <c r="F20" s="25" t="s">
        <v>81</v>
      </c>
      <c r="G20" s="27">
        <v>34</v>
      </c>
      <c r="H20" s="28" t="s">
        <v>82</v>
      </c>
      <c r="I20" s="29">
        <f t="shared" si="0"/>
        <v>0</v>
      </c>
      <c r="J20" s="30"/>
      <c r="K20" s="31" t="s">
        <v>83</v>
      </c>
      <c r="L20" s="32"/>
      <c r="M20" s="33"/>
      <c r="N20" s="49"/>
      <c r="O20" s="51"/>
      <c r="P20" s="51"/>
    </row>
    <row r="21" spans="1:16" ht="40.5" hidden="1" x14ac:dyDescent="0.25">
      <c r="A21" s="56"/>
      <c r="B21" s="11" t="s">
        <v>84</v>
      </c>
      <c r="C21" s="23" t="s">
        <v>85</v>
      </c>
      <c r="D21" s="35" t="s">
        <v>86</v>
      </c>
      <c r="E21" s="25" t="s">
        <v>87</v>
      </c>
      <c r="F21" s="28" t="s">
        <v>88</v>
      </c>
      <c r="G21" s="27">
        <v>0</v>
      </c>
      <c r="H21" s="28" t="s">
        <v>53</v>
      </c>
      <c r="I21" s="29">
        <f t="shared" si="0"/>
        <v>0</v>
      </c>
      <c r="J21" s="30"/>
      <c r="K21" s="31" t="s">
        <v>54</v>
      </c>
      <c r="L21" s="32"/>
      <c r="M21" s="33"/>
      <c r="N21" s="49"/>
      <c r="O21" s="51"/>
      <c r="P21" s="51"/>
    </row>
    <row r="22" spans="1:16" ht="54" x14ac:dyDescent="0.25">
      <c r="A22" s="56"/>
      <c r="B22" s="11" t="s">
        <v>89</v>
      </c>
      <c r="C22" s="23" t="s">
        <v>90</v>
      </c>
      <c r="D22" s="35" t="s">
        <v>91</v>
      </c>
      <c r="E22" s="25" t="s">
        <v>92</v>
      </c>
      <c r="F22" s="28" t="s">
        <v>93</v>
      </c>
      <c r="G22" s="27">
        <v>38</v>
      </c>
      <c r="H22" s="28" t="s">
        <v>19</v>
      </c>
      <c r="I22" s="29">
        <f t="shared" si="0"/>
        <v>0</v>
      </c>
      <c r="J22" s="30"/>
      <c r="K22" s="31" t="s">
        <v>94</v>
      </c>
      <c r="L22" s="32"/>
      <c r="M22" s="33"/>
      <c r="N22" s="49"/>
      <c r="O22" s="51"/>
      <c r="P22" s="51"/>
    </row>
    <row r="23" spans="1:16" ht="54" x14ac:dyDescent="0.25">
      <c r="A23" s="56"/>
      <c r="B23" s="11" t="s">
        <v>95</v>
      </c>
      <c r="C23" s="23" t="s">
        <v>96</v>
      </c>
      <c r="D23" s="35" t="s">
        <v>97</v>
      </c>
      <c r="E23" s="25" t="s">
        <v>98</v>
      </c>
      <c r="F23" s="36" t="s">
        <v>99</v>
      </c>
      <c r="G23" s="27">
        <v>291</v>
      </c>
      <c r="H23" s="28" t="s">
        <v>19</v>
      </c>
      <c r="I23" s="29">
        <f t="shared" si="0"/>
        <v>0</v>
      </c>
      <c r="J23" s="30"/>
      <c r="K23" s="31" t="s">
        <v>100</v>
      </c>
      <c r="L23" s="32"/>
      <c r="M23" s="33"/>
      <c r="N23" s="49"/>
      <c r="O23" s="51"/>
      <c r="P23" s="51"/>
    </row>
    <row r="24" spans="1:16" ht="54" hidden="1" x14ac:dyDescent="0.25">
      <c r="A24" s="56"/>
      <c r="B24" s="11" t="s">
        <v>101</v>
      </c>
      <c r="C24" s="23" t="s">
        <v>102</v>
      </c>
      <c r="D24" s="35" t="s">
        <v>97</v>
      </c>
      <c r="E24" s="25" t="s">
        <v>103</v>
      </c>
      <c r="F24" s="36" t="s">
        <v>104</v>
      </c>
      <c r="G24" s="27">
        <v>0</v>
      </c>
      <c r="H24" s="28" t="s">
        <v>53</v>
      </c>
      <c r="I24" s="29">
        <f t="shared" si="0"/>
        <v>0</v>
      </c>
      <c r="J24" s="30"/>
      <c r="K24" s="31" t="s">
        <v>105</v>
      </c>
      <c r="L24" s="32"/>
      <c r="M24" s="33"/>
      <c r="N24" s="49"/>
      <c r="O24" s="51"/>
      <c r="P24" s="51"/>
    </row>
    <row r="25" spans="1:16" ht="67.5" x14ac:dyDescent="0.25">
      <c r="A25" s="56"/>
      <c r="B25" s="11" t="s">
        <v>106</v>
      </c>
      <c r="C25" s="23" t="s">
        <v>107</v>
      </c>
      <c r="D25" s="35" t="s">
        <v>108</v>
      </c>
      <c r="E25" s="25" t="s">
        <v>109</v>
      </c>
      <c r="F25" s="26" t="s">
        <v>110</v>
      </c>
      <c r="G25" s="27">
        <v>83</v>
      </c>
      <c r="H25" s="28" t="s">
        <v>19</v>
      </c>
      <c r="I25" s="29">
        <f t="shared" si="0"/>
        <v>0</v>
      </c>
      <c r="J25" s="30"/>
      <c r="K25" s="31" t="s">
        <v>111</v>
      </c>
      <c r="L25" s="32"/>
      <c r="M25" s="33"/>
      <c r="N25" s="49"/>
      <c r="O25" s="51"/>
      <c r="P25" s="51"/>
    </row>
    <row r="26" spans="1:16" ht="75" x14ac:dyDescent="0.25">
      <c r="A26" s="56"/>
      <c r="B26" s="11" t="s">
        <v>112</v>
      </c>
      <c r="C26" s="23" t="s">
        <v>113</v>
      </c>
      <c r="D26" s="24" t="s">
        <v>114</v>
      </c>
      <c r="E26" s="25" t="s">
        <v>115</v>
      </c>
      <c r="F26" s="36" t="s">
        <v>116</v>
      </c>
      <c r="G26" s="27">
        <v>79</v>
      </c>
      <c r="H26" s="28" t="s">
        <v>82</v>
      </c>
      <c r="I26" s="29">
        <f t="shared" si="0"/>
        <v>0</v>
      </c>
      <c r="J26" s="30"/>
      <c r="K26" s="31" t="s">
        <v>83</v>
      </c>
      <c r="L26" s="32"/>
      <c r="M26" s="33"/>
      <c r="N26" s="49"/>
      <c r="O26" s="51"/>
      <c r="P26" s="51"/>
    </row>
    <row r="27" spans="1:16" ht="90" x14ac:dyDescent="0.25">
      <c r="A27" s="56"/>
      <c r="B27" s="11" t="s">
        <v>117</v>
      </c>
      <c r="C27" s="23" t="s">
        <v>118</v>
      </c>
      <c r="D27" s="24" t="s">
        <v>119</v>
      </c>
      <c r="E27" s="25" t="s">
        <v>115</v>
      </c>
      <c r="F27" s="36" t="s">
        <v>120</v>
      </c>
      <c r="G27" s="27">
        <v>109</v>
      </c>
      <c r="H27" s="28" t="s">
        <v>82</v>
      </c>
      <c r="I27" s="29">
        <f t="shared" si="0"/>
        <v>0</v>
      </c>
      <c r="J27" s="30"/>
      <c r="K27" s="31" t="s">
        <v>83</v>
      </c>
      <c r="L27" s="32"/>
      <c r="M27" s="33"/>
      <c r="N27" s="49"/>
      <c r="O27" s="51"/>
      <c r="P27" s="51"/>
    </row>
    <row r="28" spans="1:16" ht="105" x14ac:dyDescent="0.25">
      <c r="A28" s="56"/>
      <c r="B28" s="11" t="s">
        <v>121</v>
      </c>
      <c r="C28" s="23" t="s">
        <v>122</v>
      </c>
      <c r="D28" s="24" t="s">
        <v>123</v>
      </c>
      <c r="E28" s="25" t="s">
        <v>124</v>
      </c>
      <c r="F28" s="26" t="s">
        <v>125</v>
      </c>
      <c r="G28" s="27">
        <v>45</v>
      </c>
      <c r="H28" s="28" t="s">
        <v>82</v>
      </c>
      <c r="I28" s="29">
        <f t="shared" si="0"/>
        <v>0</v>
      </c>
      <c r="J28" s="30"/>
      <c r="K28" s="31" t="s">
        <v>83</v>
      </c>
      <c r="L28" s="32"/>
      <c r="M28" s="33"/>
      <c r="N28" s="49"/>
      <c r="O28" s="51"/>
      <c r="P28" s="51"/>
    </row>
    <row r="29" spans="1:16" ht="60.75" thickBot="1" x14ac:dyDescent="0.3">
      <c r="A29" s="57"/>
      <c r="B29" s="11" t="s">
        <v>126</v>
      </c>
      <c r="C29" s="23" t="s">
        <v>127</v>
      </c>
      <c r="D29" s="24" t="s">
        <v>128</v>
      </c>
      <c r="E29" s="25" t="s">
        <v>129</v>
      </c>
      <c r="F29" s="36" t="s">
        <v>130</v>
      </c>
      <c r="G29" s="27">
        <v>39</v>
      </c>
      <c r="H29" s="28" t="s">
        <v>82</v>
      </c>
      <c r="I29" s="29">
        <f t="shared" si="0"/>
        <v>0</v>
      </c>
      <c r="J29" s="30"/>
      <c r="K29" s="31" t="s">
        <v>83</v>
      </c>
      <c r="L29" s="32"/>
      <c r="M29" s="33"/>
      <c r="N29" s="49"/>
      <c r="O29" s="51"/>
      <c r="P29" s="51"/>
    </row>
    <row r="30" spans="1:16" ht="150" x14ac:dyDescent="0.25">
      <c r="A30" s="58" t="s">
        <v>131</v>
      </c>
      <c r="B30" s="11" t="s">
        <v>132</v>
      </c>
      <c r="C30" s="23" t="s">
        <v>133</v>
      </c>
      <c r="D30" s="24" t="s">
        <v>134</v>
      </c>
      <c r="E30" s="25" t="s">
        <v>129</v>
      </c>
      <c r="F30" s="36" t="s">
        <v>135</v>
      </c>
      <c r="G30" s="27">
        <v>41</v>
      </c>
      <c r="H30" s="28" t="s">
        <v>82</v>
      </c>
      <c r="I30" s="29">
        <f t="shared" si="0"/>
        <v>0</v>
      </c>
      <c r="J30" s="30"/>
      <c r="K30" s="31" t="s">
        <v>83</v>
      </c>
      <c r="L30" s="32"/>
      <c r="M30" s="33"/>
      <c r="N30" s="49"/>
      <c r="O30" s="51"/>
      <c r="P30" s="51"/>
    </row>
    <row r="31" spans="1:16" ht="81" x14ac:dyDescent="0.25">
      <c r="A31" s="56"/>
      <c r="B31" s="11" t="s">
        <v>136</v>
      </c>
      <c r="C31" s="23" t="s">
        <v>137</v>
      </c>
      <c r="D31" s="35" t="s">
        <v>138</v>
      </c>
      <c r="E31" s="25" t="s">
        <v>139</v>
      </c>
      <c r="F31" s="36" t="s">
        <v>140</v>
      </c>
      <c r="G31" s="27">
        <v>36</v>
      </c>
      <c r="H31" s="28" t="s">
        <v>53</v>
      </c>
      <c r="I31" s="29">
        <f t="shared" si="0"/>
        <v>0</v>
      </c>
      <c r="J31" s="30"/>
      <c r="K31" s="31" t="s">
        <v>54</v>
      </c>
      <c r="L31" s="32"/>
      <c r="M31" s="33"/>
      <c r="N31" s="49"/>
      <c r="O31" s="51"/>
      <c r="P31" s="51"/>
    </row>
    <row r="32" spans="1:16" ht="75" x14ac:dyDescent="0.25">
      <c r="A32" s="56"/>
      <c r="B32" s="11" t="s">
        <v>141</v>
      </c>
      <c r="C32" s="23" t="s">
        <v>142</v>
      </c>
      <c r="D32" s="24" t="s">
        <v>143</v>
      </c>
      <c r="E32" s="25" t="s">
        <v>144</v>
      </c>
      <c r="F32" s="36" t="s">
        <v>145</v>
      </c>
      <c r="G32" s="27">
        <v>276</v>
      </c>
      <c r="H32" s="28" t="s">
        <v>82</v>
      </c>
      <c r="I32" s="29">
        <f t="shared" si="0"/>
        <v>0</v>
      </c>
      <c r="J32" s="30"/>
      <c r="K32" s="31" t="s">
        <v>83</v>
      </c>
      <c r="L32" s="32"/>
      <c r="M32" s="33"/>
      <c r="N32" s="49"/>
      <c r="O32" s="51"/>
      <c r="P32" s="51"/>
    </row>
    <row r="33" spans="1:16" ht="60" x14ac:dyDescent="0.25">
      <c r="A33" s="56"/>
      <c r="B33" s="11" t="s">
        <v>146</v>
      </c>
      <c r="C33" s="23" t="s">
        <v>147</v>
      </c>
      <c r="D33" s="24" t="s">
        <v>148</v>
      </c>
      <c r="E33" s="25" t="s">
        <v>149</v>
      </c>
      <c r="F33" s="36" t="s">
        <v>150</v>
      </c>
      <c r="G33" s="27">
        <v>20</v>
      </c>
      <c r="H33" s="28" t="s">
        <v>82</v>
      </c>
      <c r="I33" s="29">
        <f t="shared" si="0"/>
        <v>0</v>
      </c>
      <c r="J33" s="30"/>
      <c r="K33" s="31" t="s">
        <v>83</v>
      </c>
      <c r="L33" s="32"/>
      <c r="M33" s="33"/>
      <c r="N33" s="49"/>
      <c r="O33" s="51"/>
      <c r="P33" s="51"/>
    </row>
    <row r="34" spans="1:16" ht="75" x14ac:dyDescent="0.25">
      <c r="A34" s="56"/>
      <c r="B34" s="11" t="s">
        <v>151</v>
      </c>
      <c r="C34" s="23" t="s">
        <v>152</v>
      </c>
      <c r="D34" s="24" t="s">
        <v>153</v>
      </c>
      <c r="E34" s="25" t="s">
        <v>154</v>
      </c>
      <c r="F34" s="36" t="s">
        <v>155</v>
      </c>
      <c r="G34" s="27">
        <v>137</v>
      </c>
      <c r="H34" s="28" t="s">
        <v>82</v>
      </c>
      <c r="I34" s="29">
        <f t="shared" si="0"/>
        <v>0</v>
      </c>
      <c r="J34" s="30"/>
      <c r="K34" s="31" t="s">
        <v>83</v>
      </c>
      <c r="L34" s="32"/>
      <c r="M34" s="33"/>
      <c r="N34" s="49"/>
      <c r="O34" s="51"/>
      <c r="P34" s="51"/>
    </row>
    <row r="35" spans="1:16" ht="75" x14ac:dyDescent="0.25">
      <c r="A35" s="56"/>
      <c r="B35" s="11" t="s">
        <v>156</v>
      </c>
      <c r="C35" s="23" t="s">
        <v>157</v>
      </c>
      <c r="D35" s="24" t="s">
        <v>153</v>
      </c>
      <c r="E35" s="25" t="s">
        <v>149</v>
      </c>
      <c r="F35" s="36" t="s">
        <v>158</v>
      </c>
      <c r="G35" s="27">
        <v>5</v>
      </c>
      <c r="H35" s="28" t="s">
        <v>82</v>
      </c>
      <c r="I35" s="29">
        <f t="shared" si="0"/>
        <v>0</v>
      </c>
      <c r="J35" s="30"/>
      <c r="K35" s="31" t="s">
        <v>83</v>
      </c>
      <c r="L35" s="32"/>
      <c r="M35" s="33"/>
      <c r="N35" s="49"/>
      <c r="O35" s="51"/>
      <c r="P35" s="51"/>
    </row>
    <row r="36" spans="1:16" ht="60" x14ac:dyDescent="0.25">
      <c r="A36" s="56"/>
      <c r="B36" s="11" t="s">
        <v>159</v>
      </c>
      <c r="C36" s="23" t="s">
        <v>160</v>
      </c>
      <c r="D36" s="24" t="s">
        <v>161</v>
      </c>
      <c r="E36" s="25" t="s">
        <v>144</v>
      </c>
      <c r="F36" s="36" t="s">
        <v>162</v>
      </c>
      <c r="G36" s="27">
        <v>354</v>
      </c>
      <c r="H36" s="28" t="s">
        <v>82</v>
      </c>
      <c r="I36" s="29">
        <f t="shared" si="0"/>
        <v>0</v>
      </c>
      <c r="J36" s="30"/>
      <c r="K36" s="31" t="s">
        <v>83</v>
      </c>
      <c r="L36" s="32"/>
      <c r="M36" s="33"/>
      <c r="N36" s="49"/>
      <c r="O36" s="51"/>
      <c r="P36" s="51"/>
    </row>
    <row r="37" spans="1:16" ht="40.5" x14ac:dyDescent="0.25">
      <c r="A37" s="56"/>
      <c r="B37" s="11" t="s">
        <v>163</v>
      </c>
      <c r="C37" s="23" t="s">
        <v>164</v>
      </c>
      <c r="D37" s="35" t="s">
        <v>165</v>
      </c>
      <c r="E37" s="25" t="s">
        <v>149</v>
      </c>
      <c r="F37" s="36" t="s">
        <v>162</v>
      </c>
      <c r="G37" s="27">
        <v>12</v>
      </c>
      <c r="H37" s="28" t="s">
        <v>82</v>
      </c>
      <c r="I37" s="29">
        <f t="shared" si="0"/>
        <v>0</v>
      </c>
      <c r="J37" s="30"/>
      <c r="K37" s="31" t="s">
        <v>83</v>
      </c>
      <c r="L37" s="32"/>
      <c r="M37" s="33"/>
      <c r="N37" s="49"/>
      <c r="O37" s="51"/>
      <c r="P37" s="51"/>
    </row>
    <row r="38" spans="1:16" ht="45" x14ac:dyDescent="0.25">
      <c r="A38" s="56"/>
      <c r="B38" s="11" t="s">
        <v>166</v>
      </c>
      <c r="C38" s="23" t="s">
        <v>167</v>
      </c>
      <c r="D38" s="24" t="s">
        <v>168</v>
      </c>
      <c r="E38" s="25" t="s">
        <v>169</v>
      </c>
      <c r="F38" s="25" t="s">
        <v>170</v>
      </c>
      <c r="G38" s="27">
        <v>147</v>
      </c>
      <c r="H38" s="28" t="s">
        <v>19</v>
      </c>
      <c r="I38" s="29">
        <f t="shared" si="0"/>
        <v>0</v>
      </c>
      <c r="J38" s="30"/>
      <c r="K38" s="31" t="s">
        <v>37</v>
      </c>
      <c r="L38" s="32"/>
      <c r="M38" s="33"/>
      <c r="N38" s="49"/>
      <c r="O38" s="51"/>
      <c r="P38" s="51"/>
    </row>
    <row r="39" spans="1:16" ht="45" x14ac:dyDescent="0.25">
      <c r="A39" s="56"/>
      <c r="B39" s="11" t="s">
        <v>171</v>
      </c>
      <c r="C39" s="23" t="s">
        <v>172</v>
      </c>
      <c r="D39" s="24" t="s">
        <v>173</v>
      </c>
      <c r="E39" s="25" t="s">
        <v>174</v>
      </c>
      <c r="F39" s="26"/>
      <c r="G39" s="27">
        <v>9</v>
      </c>
      <c r="H39" s="28" t="s">
        <v>175</v>
      </c>
      <c r="I39" s="29">
        <f t="shared" si="0"/>
        <v>0</v>
      </c>
      <c r="J39" s="30"/>
      <c r="K39" s="31" t="s">
        <v>54</v>
      </c>
      <c r="L39" s="32"/>
      <c r="M39" s="33"/>
      <c r="N39" s="49"/>
      <c r="O39" s="51"/>
      <c r="P39" s="51"/>
    </row>
    <row r="40" spans="1:16" ht="75" x14ac:dyDescent="0.25">
      <c r="A40" s="56"/>
      <c r="B40" s="11" t="s">
        <v>176</v>
      </c>
      <c r="C40" s="23" t="s">
        <v>177</v>
      </c>
      <c r="D40" s="24" t="s">
        <v>178</v>
      </c>
      <c r="E40" s="25" t="s">
        <v>149</v>
      </c>
      <c r="F40" s="36" t="s">
        <v>179</v>
      </c>
      <c r="G40" s="27">
        <v>20</v>
      </c>
      <c r="H40" s="26" t="s">
        <v>82</v>
      </c>
      <c r="I40" s="29">
        <f t="shared" si="0"/>
        <v>0</v>
      </c>
      <c r="J40" s="30"/>
      <c r="K40" s="31" t="s">
        <v>83</v>
      </c>
      <c r="L40" s="32"/>
      <c r="M40" s="33"/>
      <c r="N40" s="49"/>
      <c r="O40" s="51"/>
      <c r="P40" s="51"/>
    </row>
    <row r="41" spans="1:16" ht="75" x14ac:dyDescent="0.25">
      <c r="A41" s="56"/>
      <c r="B41" s="11" t="s">
        <v>180</v>
      </c>
      <c r="C41" s="23" t="s">
        <v>181</v>
      </c>
      <c r="D41" s="24" t="s">
        <v>178</v>
      </c>
      <c r="E41" s="25" t="s">
        <v>182</v>
      </c>
      <c r="F41" s="36" t="s">
        <v>183</v>
      </c>
      <c r="G41" s="27">
        <v>139</v>
      </c>
      <c r="H41" s="26" t="s">
        <v>82</v>
      </c>
      <c r="I41" s="29">
        <f t="shared" si="0"/>
        <v>0</v>
      </c>
      <c r="J41" s="30"/>
      <c r="K41" s="31" t="s">
        <v>83</v>
      </c>
      <c r="L41" s="32"/>
      <c r="M41" s="33"/>
      <c r="N41" s="49"/>
      <c r="O41" s="51"/>
      <c r="P41" s="51"/>
    </row>
    <row r="42" spans="1:16" ht="105.75" thickBot="1" x14ac:dyDescent="0.3">
      <c r="A42" s="57"/>
      <c r="B42" s="11" t="s">
        <v>184</v>
      </c>
      <c r="C42" s="23" t="s">
        <v>185</v>
      </c>
      <c r="D42" s="24" t="s">
        <v>186</v>
      </c>
      <c r="E42" s="25" t="s">
        <v>182</v>
      </c>
      <c r="F42" s="36" t="s">
        <v>187</v>
      </c>
      <c r="G42" s="27">
        <v>110</v>
      </c>
      <c r="H42" s="26" t="s">
        <v>82</v>
      </c>
      <c r="I42" s="29">
        <f t="shared" si="0"/>
        <v>0</v>
      </c>
      <c r="J42" s="30"/>
      <c r="K42" s="31" t="s">
        <v>83</v>
      </c>
      <c r="L42" s="32"/>
      <c r="M42" s="33"/>
      <c r="N42" s="49"/>
      <c r="O42" s="51"/>
      <c r="P42" s="51"/>
    </row>
    <row r="43" spans="1:16" ht="75" x14ac:dyDescent="0.25">
      <c r="A43" s="58" t="s">
        <v>188</v>
      </c>
      <c r="B43" s="11" t="s">
        <v>189</v>
      </c>
      <c r="C43" s="23" t="s">
        <v>190</v>
      </c>
      <c r="D43" s="24" t="s">
        <v>191</v>
      </c>
      <c r="E43" s="25" t="s">
        <v>149</v>
      </c>
      <c r="F43" s="26" t="s">
        <v>192</v>
      </c>
      <c r="G43" s="27">
        <v>307</v>
      </c>
      <c r="H43" s="26" t="s">
        <v>82</v>
      </c>
      <c r="I43" s="29">
        <f t="shared" si="0"/>
        <v>0</v>
      </c>
      <c r="J43" s="30"/>
      <c r="K43" s="31" t="s">
        <v>83</v>
      </c>
      <c r="L43" s="32"/>
      <c r="M43" s="33"/>
      <c r="N43" s="49"/>
      <c r="O43" s="51"/>
      <c r="P43" s="51"/>
    </row>
    <row r="44" spans="1:16" ht="45" x14ac:dyDescent="0.25">
      <c r="A44" s="56"/>
      <c r="B44" s="11" t="s">
        <v>193</v>
      </c>
      <c r="C44" s="23" t="s">
        <v>194</v>
      </c>
      <c r="D44" s="24" t="s">
        <v>195</v>
      </c>
      <c r="E44" s="25" t="s">
        <v>149</v>
      </c>
      <c r="F44" s="26" t="s">
        <v>196</v>
      </c>
      <c r="G44" s="27">
        <v>270</v>
      </c>
      <c r="H44" s="26" t="s">
        <v>82</v>
      </c>
      <c r="I44" s="29">
        <f t="shared" si="0"/>
        <v>0</v>
      </c>
      <c r="J44" s="30"/>
      <c r="K44" s="31" t="s">
        <v>83</v>
      </c>
      <c r="L44" s="32"/>
      <c r="M44" s="33"/>
      <c r="N44" s="49"/>
      <c r="O44" s="51"/>
      <c r="P44" s="51"/>
    </row>
    <row r="45" spans="1:16" ht="45" x14ac:dyDescent="0.25">
      <c r="A45" s="56"/>
      <c r="B45" s="11" t="s">
        <v>197</v>
      </c>
      <c r="C45" s="23" t="s">
        <v>198</v>
      </c>
      <c r="D45" s="24" t="s">
        <v>195</v>
      </c>
      <c r="E45" s="25" t="s">
        <v>199</v>
      </c>
      <c r="F45" s="26" t="s">
        <v>196</v>
      </c>
      <c r="G45" s="31">
        <v>32</v>
      </c>
      <c r="H45" s="26" t="s">
        <v>82</v>
      </c>
      <c r="I45" s="29">
        <f t="shared" si="0"/>
        <v>0</v>
      </c>
      <c r="J45" s="30"/>
      <c r="K45" s="31" t="s">
        <v>83</v>
      </c>
      <c r="L45" s="32"/>
      <c r="M45" s="33"/>
      <c r="N45" s="49"/>
      <c r="O45" s="51"/>
      <c r="P45" s="51"/>
    </row>
    <row r="46" spans="1:16" ht="120" x14ac:dyDescent="0.25">
      <c r="A46" s="56"/>
      <c r="B46" s="11" t="s">
        <v>200</v>
      </c>
      <c r="C46" s="23" t="s">
        <v>201</v>
      </c>
      <c r="D46" s="24" t="s">
        <v>202</v>
      </c>
      <c r="E46" s="25" t="s">
        <v>203</v>
      </c>
      <c r="F46" s="25" t="s">
        <v>204</v>
      </c>
      <c r="G46" s="27">
        <v>10</v>
      </c>
      <c r="H46" s="26" t="s">
        <v>82</v>
      </c>
      <c r="I46" s="29">
        <f t="shared" si="0"/>
        <v>0</v>
      </c>
      <c r="J46" s="30"/>
      <c r="K46" s="31" t="s">
        <v>83</v>
      </c>
      <c r="L46" s="32"/>
      <c r="M46" s="33"/>
      <c r="N46" s="49"/>
      <c r="O46" s="51"/>
      <c r="P46" s="51"/>
    </row>
    <row r="47" spans="1:16" ht="45.75" thickBot="1" x14ac:dyDescent="0.3">
      <c r="A47" s="56"/>
      <c r="B47" s="11" t="s">
        <v>205</v>
      </c>
      <c r="C47" s="23" t="s">
        <v>206</v>
      </c>
      <c r="D47" s="24" t="s">
        <v>207</v>
      </c>
      <c r="E47" s="25" t="s">
        <v>182</v>
      </c>
      <c r="F47" s="25" t="s">
        <v>208</v>
      </c>
      <c r="G47" s="27">
        <v>5</v>
      </c>
      <c r="H47" s="28" t="s">
        <v>82</v>
      </c>
      <c r="I47" s="29">
        <f t="shared" si="0"/>
        <v>0</v>
      </c>
      <c r="J47" s="30"/>
      <c r="K47" s="31" t="s">
        <v>83</v>
      </c>
      <c r="L47" s="32"/>
      <c r="M47" s="33"/>
      <c r="N47" s="49"/>
      <c r="O47" s="51"/>
      <c r="P47" s="51"/>
    </row>
    <row r="48" spans="1:16" ht="41.25" hidden="1" thickBot="1" x14ac:dyDescent="0.3">
      <c r="A48" s="57"/>
      <c r="B48" s="11" t="s">
        <v>209</v>
      </c>
      <c r="C48" s="23" t="s">
        <v>210</v>
      </c>
      <c r="D48" s="35" t="s">
        <v>211</v>
      </c>
      <c r="E48" s="25" t="s">
        <v>199</v>
      </c>
      <c r="F48" s="26" t="s">
        <v>212</v>
      </c>
      <c r="G48" s="27">
        <v>0</v>
      </c>
      <c r="H48" s="26" t="s">
        <v>82</v>
      </c>
      <c r="I48" s="29">
        <f t="shared" si="0"/>
        <v>0</v>
      </c>
      <c r="J48" s="30"/>
      <c r="K48" s="31" t="s">
        <v>83</v>
      </c>
      <c r="L48" s="32"/>
      <c r="M48" s="33"/>
      <c r="N48" s="49"/>
      <c r="O48" s="51"/>
      <c r="P48" s="51"/>
    </row>
    <row r="49" spans="1:16" ht="60" x14ac:dyDescent="0.25">
      <c r="A49" s="59" t="s">
        <v>213</v>
      </c>
      <c r="B49" s="11" t="s">
        <v>214</v>
      </c>
      <c r="C49" s="23" t="s">
        <v>215</v>
      </c>
      <c r="D49" s="24" t="s">
        <v>216</v>
      </c>
      <c r="E49" s="36" t="s">
        <v>217</v>
      </c>
      <c r="F49" s="26"/>
      <c r="G49" s="27">
        <v>50</v>
      </c>
      <c r="H49" s="26" t="s">
        <v>19</v>
      </c>
      <c r="I49" s="29">
        <f t="shared" si="0"/>
        <v>0</v>
      </c>
      <c r="J49" s="30"/>
      <c r="K49" s="31" t="s">
        <v>37</v>
      </c>
      <c r="L49" s="32"/>
      <c r="M49" s="33"/>
      <c r="N49" s="49"/>
      <c r="O49" s="51"/>
      <c r="P49" s="51"/>
    </row>
    <row r="50" spans="1:16" ht="105" x14ac:dyDescent="0.25">
      <c r="A50" s="60"/>
      <c r="B50" s="11" t="s">
        <v>218</v>
      </c>
      <c r="C50" s="23" t="s">
        <v>219</v>
      </c>
      <c r="D50" s="24" t="s">
        <v>220</v>
      </c>
      <c r="E50" s="36" t="s">
        <v>221</v>
      </c>
      <c r="F50" s="36" t="s">
        <v>222</v>
      </c>
      <c r="G50" s="27">
        <v>19</v>
      </c>
      <c r="H50" s="26" t="s">
        <v>82</v>
      </c>
      <c r="I50" s="29">
        <f t="shared" si="0"/>
        <v>0</v>
      </c>
      <c r="J50" s="30"/>
      <c r="K50" s="31" t="s">
        <v>83</v>
      </c>
      <c r="L50" s="32"/>
      <c r="M50" s="33"/>
      <c r="N50" s="49"/>
      <c r="O50" s="51"/>
      <c r="P50" s="51"/>
    </row>
    <row r="51" spans="1:16" ht="120" x14ac:dyDescent="0.25">
      <c r="A51" s="60"/>
      <c r="B51" s="11" t="s">
        <v>223</v>
      </c>
      <c r="C51" s="23" t="s">
        <v>224</v>
      </c>
      <c r="D51" s="24" t="s">
        <v>225</v>
      </c>
      <c r="E51" s="25" t="s">
        <v>149</v>
      </c>
      <c r="F51" s="36" t="s">
        <v>226</v>
      </c>
      <c r="G51" s="27">
        <v>205</v>
      </c>
      <c r="H51" s="26" t="s">
        <v>82</v>
      </c>
      <c r="I51" s="29">
        <f t="shared" si="0"/>
        <v>0</v>
      </c>
      <c r="J51" s="30"/>
      <c r="K51" s="31" t="s">
        <v>83</v>
      </c>
      <c r="L51" s="32"/>
      <c r="M51" s="33"/>
      <c r="N51" s="49"/>
      <c r="O51" s="51"/>
      <c r="P51" s="51"/>
    </row>
    <row r="52" spans="1:16" ht="45" x14ac:dyDescent="0.25">
      <c r="A52" s="60"/>
      <c r="B52" s="11" t="s">
        <v>227</v>
      </c>
      <c r="C52" s="23" t="s">
        <v>228</v>
      </c>
      <c r="D52" s="24" t="s">
        <v>229</v>
      </c>
      <c r="E52" s="36" t="s">
        <v>221</v>
      </c>
      <c r="F52" s="26"/>
      <c r="G52" s="27">
        <v>24</v>
      </c>
      <c r="H52" s="26" t="s">
        <v>82</v>
      </c>
      <c r="I52" s="29">
        <f t="shared" si="0"/>
        <v>0</v>
      </c>
      <c r="J52" s="30"/>
      <c r="K52" s="31" t="s">
        <v>83</v>
      </c>
      <c r="L52" s="32"/>
      <c r="M52" s="33"/>
      <c r="N52" s="49"/>
      <c r="O52" s="51"/>
      <c r="P52" s="51"/>
    </row>
    <row r="53" spans="1:16" ht="60" x14ac:dyDescent="0.25">
      <c r="A53" s="60"/>
      <c r="B53" s="11" t="s">
        <v>230</v>
      </c>
      <c r="C53" s="23" t="s">
        <v>231</v>
      </c>
      <c r="D53" s="24" t="s">
        <v>232</v>
      </c>
      <c r="E53" s="25" t="s">
        <v>149</v>
      </c>
      <c r="F53" s="26"/>
      <c r="G53" s="27">
        <v>385</v>
      </c>
      <c r="H53" s="26" t="s">
        <v>82</v>
      </c>
      <c r="I53" s="29">
        <f t="shared" si="0"/>
        <v>0</v>
      </c>
      <c r="J53" s="30"/>
      <c r="K53" s="31" t="s">
        <v>83</v>
      </c>
      <c r="L53" s="32"/>
      <c r="M53" s="33"/>
      <c r="N53" s="49"/>
      <c r="O53" s="51"/>
      <c r="P53" s="51"/>
    </row>
    <row r="54" spans="1:16" ht="45" hidden="1" x14ac:dyDescent="0.25">
      <c r="A54" s="60"/>
      <c r="B54" s="11" t="s">
        <v>233</v>
      </c>
      <c r="C54" s="37" t="s">
        <v>234</v>
      </c>
      <c r="D54" s="24" t="s">
        <v>235</v>
      </c>
      <c r="E54" s="25" t="s">
        <v>236</v>
      </c>
      <c r="F54" s="26"/>
      <c r="G54" s="27">
        <v>0</v>
      </c>
      <c r="H54" s="26" t="s">
        <v>19</v>
      </c>
      <c r="I54" s="29">
        <f t="shared" si="0"/>
        <v>0</v>
      </c>
      <c r="J54" s="30"/>
      <c r="K54" s="31" t="s">
        <v>237</v>
      </c>
      <c r="L54" s="32"/>
      <c r="M54" s="33"/>
      <c r="N54" s="49"/>
      <c r="O54" s="51"/>
      <c r="P54" s="51"/>
    </row>
    <row r="55" spans="1:16" ht="45" hidden="1" x14ac:dyDescent="0.25">
      <c r="A55" s="60"/>
      <c r="B55" s="11" t="s">
        <v>238</v>
      </c>
      <c r="C55" s="37" t="s">
        <v>239</v>
      </c>
      <c r="D55" s="24" t="s">
        <v>240</v>
      </c>
      <c r="E55" s="25" t="s">
        <v>241</v>
      </c>
      <c r="F55" s="26"/>
      <c r="G55" s="27">
        <v>0</v>
      </c>
      <c r="H55" s="28" t="s">
        <v>19</v>
      </c>
      <c r="I55" s="29">
        <f t="shared" si="0"/>
        <v>0</v>
      </c>
      <c r="J55" s="30"/>
      <c r="K55" s="31" t="s">
        <v>242</v>
      </c>
      <c r="L55" s="32"/>
      <c r="M55" s="33"/>
      <c r="N55" s="49"/>
      <c r="O55" s="51"/>
      <c r="P55" s="51"/>
    </row>
    <row r="56" spans="1:16" ht="45.75" thickBot="1" x14ac:dyDescent="0.3">
      <c r="A56" s="61"/>
      <c r="B56" s="11" t="s">
        <v>243</v>
      </c>
      <c r="C56" s="23" t="s">
        <v>244</v>
      </c>
      <c r="D56" s="35" t="s">
        <v>245</v>
      </c>
      <c r="E56" s="36" t="s">
        <v>246</v>
      </c>
      <c r="F56" s="26"/>
      <c r="G56" s="27">
        <v>52</v>
      </c>
      <c r="H56" s="26" t="s">
        <v>19</v>
      </c>
      <c r="I56" s="29">
        <f t="shared" si="0"/>
        <v>0</v>
      </c>
      <c r="J56" s="30"/>
      <c r="K56" s="31" t="s">
        <v>247</v>
      </c>
      <c r="L56" s="32"/>
      <c r="M56" s="33"/>
      <c r="N56" s="49"/>
      <c r="O56" s="51"/>
      <c r="P56" s="51"/>
    </row>
    <row r="57" spans="1:16" ht="105.75" thickBot="1" x14ac:dyDescent="0.3">
      <c r="A57" s="38" t="s">
        <v>248</v>
      </c>
      <c r="B57" s="11" t="s">
        <v>249</v>
      </c>
      <c r="C57" s="23" t="s">
        <v>250</v>
      </c>
      <c r="D57" s="24" t="s">
        <v>251</v>
      </c>
      <c r="E57" s="36" t="s">
        <v>252</v>
      </c>
      <c r="F57" s="26"/>
      <c r="G57" s="27">
        <v>31</v>
      </c>
      <c r="H57" s="26" t="s">
        <v>19</v>
      </c>
      <c r="I57" s="29">
        <f t="shared" si="0"/>
        <v>0</v>
      </c>
      <c r="J57" s="30"/>
      <c r="K57" s="31" t="s">
        <v>100</v>
      </c>
      <c r="L57" s="32"/>
      <c r="M57" s="33"/>
      <c r="N57" s="49"/>
      <c r="O57" s="51"/>
      <c r="P57" s="51"/>
    </row>
    <row r="58" spans="1:16" ht="135.75" thickBot="1" x14ac:dyDescent="0.3">
      <c r="A58" s="39" t="s">
        <v>253</v>
      </c>
      <c r="B58" s="11" t="s">
        <v>254</v>
      </c>
      <c r="C58" s="23" t="s">
        <v>255</v>
      </c>
      <c r="D58" s="24" t="s">
        <v>256</v>
      </c>
      <c r="E58" s="36" t="s">
        <v>257</v>
      </c>
      <c r="F58" s="26" t="s">
        <v>258</v>
      </c>
      <c r="G58" s="27">
        <v>13</v>
      </c>
      <c r="H58" s="26" t="s">
        <v>19</v>
      </c>
      <c r="I58" s="29">
        <f t="shared" si="0"/>
        <v>0</v>
      </c>
      <c r="J58" s="30"/>
      <c r="K58" s="31" t="s">
        <v>259</v>
      </c>
      <c r="L58" s="32"/>
      <c r="M58" s="33"/>
      <c r="N58" s="49"/>
      <c r="O58" s="51"/>
      <c r="P58" s="51"/>
    </row>
    <row r="59" spans="1:16" ht="45" x14ac:dyDescent="0.25">
      <c r="A59" s="62" t="s">
        <v>260</v>
      </c>
      <c r="B59" s="11" t="s">
        <v>261</v>
      </c>
      <c r="C59" s="23" t="s">
        <v>262</v>
      </c>
      <c r="D59" s="40" t="s">
        <v>263</v>
      </c>
      <c r="E59" s="36" t="s">
        <v>264</v>
      </c>
      <c r="F59" s="36" t="s">
        <v>265</v>
      </c>
      <c r="G59" s="27">
        <v>26</v>
      </c>
      <c r="H59" s="26" t="s">
        <v>19</v>
      </c>
      <c r="I59" s="29">
        <f t="shared" si="0"/>
        <v>0</v>
      </c>
      <c r="J59" s="30"/>
      <c r="K59" s="31" t="s">
        <v>266</v>
      </c>
      <c r="L59" s="32"/>
      <c r="M59" s="33"/>
      <c r="N59" s="49"/>
      <c r="O59" s="51"/>
      <c r="P59" s="51"/>
    </row>
    <row r="60" spans="1:16" ht="45" x14ac:dyDescent="0.25">
      <c r="A60" s="63"/>
      <c r="B60" s="11" t="s">
        <v>267</v>
      </c>
      <c r="C60" s="23" t="s">
        <v>268</v>
      </c>
      <c r="D60" s="40" t="s">
        <v>269</v>
      </c>
      <c r="E60" s="36" t="s">
        <v>270</v>
      </c>
      <c r="F60" s="36" t="s">
        <v>271</v>
      </c>
      <c r="G60" s="27">
        <v>13</v>
      </c>
      <c r="H60" s="26" t="s">
        <v>19</v>
      </c>
      <c r="I60" s="29">
        <f t="shared" si="0"/>
        <v>0</v>
      </c>
      <c r="J60" s="30"/>
      <c r="K60" s="31" t="s">
        <v>100</v>
      </c>
      <c r="L60" s="32"/>
      <c r="M60" s="33"/>
      <c r="N60" s="49"/>
      <c r="O60" s="51"/>
      <c r="P60" s="51"/>
    </row>
    <row r="61" spans="1:16" ht="45" x14ac:dyDescent="0.25">
      <c r="A61" s="63"/>
      <c r="B61" s="11" t="s">
        <v>272</v>
      </c>
      <c r="C61" s="23" t="s">
        <v>273</v>
      </c>
      <c r="D61" s="40" t="s">
        <v>274</v>
      </c>
      <c r="E61" s="36" t="s">
        <v>275</v>
      </c>
      <c r="F61" s="26" t="s">
        <v>276</v>
      </c>
      <c r="G61" s="27">
        <v>5</v>
      </c>
      <c r="H61" s="26" t="s">
        <v>19</v>
      </c>
      <c r="I61" s="29">
        <f t="shared" si="0"/>
        <v>0</v>
      </c>
      <c r="J61" s="30"/>
      <c r="K61" s="31" t="s">
        <v>266</v>
      </c>
      <c r="L61" s="32"/>
      <c r="M61" s="33"/>
      <c r="N61" s="49"/>
      <c r="O61" s="51"/>
      <c r="P61" s="51"/>
    </row>
    <row r="62" spans="1:16" ht="45" x14ac:dyDescent="0.25">
      <c r="A62" s="63"/>
      <c r="B62" s="11" t="s">
        <v>277</v>
      </c>
      <c r="C62" s="23" t="s">
        <v>278</v>
      </c>
      <c r="D62" s="40" t="s">
        <v>279</v>
      </c>
      <c r="E62" s="36" t="s">
        <v>270</v>
      </c>
      <c r="F62" s="36" t="s">
        <v>271</v>
      </c>
      <c r="G62" s="27">
        <v>6</v>
      </c>
      <c r="H62" s="26" t="s">
        <v>19</v>
      </c>
      <c r="I62" s="29">
        <f t="shared" si="0"/>
        <v>0</v>
      </c>
      <c r="J62" s="30"/>
      <c r="K62" s="31" t="s">
        <v>100</v>
      </c>
      <c r="L62" s="32"/>
      <c r="M62" s="33"/>
      <c r="N62" s="49"/>
      <c r="O62" s="51"/>
      <c r="P62" s="51"/>
    </row>
    <row r="63" spans="1:16" ht="45" hidden="1" x14ac:dyDescent="0.25">
      <c r="A63" s="63"/>
      <c r="B63" s="11" t="s">
        <v>280</v>
      </c>
      <c r="C63" s="23" t="s">
        <v>281</v>
      </c>
      <c r="D63" s="40" t="s">
        <v>282</v>
      </c>
      <c r="E63" s="36" t="s">
        <v>283</v>
      </c>
      <c r="F63" s="36" t="s">
        <v>284</v>
      </c>
      <c r="G63" s="27">
        <v>0</v>
      </c>
      <c r="H63" s="26" t="s">
        <v>82</v>
      </c>
      <c r="I63" s="29">
        <f t="shared" si="0"/>
        <v>0</v>
      </c>
      <c r="J63" s="30"/>
      <c r="K63" s="31" t="s">
        <v>83</v>
      </c>
      <c r="L63" s="32"/>
      <c r="M63" s="33"/>
      <c r="N63" s="49"/>
      <c r="O63" s="51"/>
      <c r="P63" s="51"/>
    </row>
    <row r="64" spans="1:16" ht="90" x14ac:dyDescent="0.25">
      <c r="A64" s="63"/>
      <c r="B64" s="11" t="s">
        <v>285</v>
      </c>
      <c r="C64" s="23" t="s">
        <v>286</v>
      </c>
      <c r="D64" s="24" t="s">
        <v>287</v>
      </c>
      <c r="E64" s="25" t="s">
        <v>149</v>
      </c>
      <c r="F64" s="26" t="s">
        <v>288</v>
      </c>
      <c r="G64" s="27">
        <v>15</v>
      </c>
      <c r="H64" s="28" t="s">
        <v>82</v>
      </c>
      <c r="I64" s="29">
        <f t="shared" si="0"/>
        <v>0</v>
      </c>
      <c r="J64" s="30"/>
      <c r="K64" s="31" t="s">
        <v>83</v>
      </c>
      <c r="L64" s="32"/>
      <c r="M64" s="33"/>
      <c r="N64" s="49"/>
      <c r="O64" s="51"/>
      <c r="P64" s="51"/>
    </row>
    <row r="65" spans="1:16" ht="90.75" thickBot="1" x14ac:dyDescent="0.3">
      <c r="A65" s="64"/>
      <c r="B65" s="11" t="s">
        <v>289</v>
      </c>
      <c r="C65" s="23" t="s">
        <v>290</v>
      </c>
      <c r="D65" s="24" t="s">
        <v>291</v>
      </c>
      <c r="E65" s="25" t="s">
        <v>154</v>
      </c>
      <c r="F65" s="28" t="s">
        <v>288</v>
      </c>
      <c r="G65" s="27">
        <v>57</v>
      </c>
      <c r="H65" s="28" t="s">
        <v>82</v>
      </c>
      <c r="I65" s="29">
        <f t="shared" si="0"/>
        <v>0</v>
      </c>
      <c r="J65" s="30"/>
      <c r="K65" s="31" t="s">
        <v>83</v>
      </c>
      <c r="L65" s="32"/>
      <c r="M65" s="33"/>
      <c r="N65" s="49"/>
      <c r="O65" s="51"/>
      <c r="P65" s="51"/>
    </row>
    <row r="66" spans="1:16" ht="90" x14ac:dyDescent="0.25">
      <c r="A66" s="62" t="s">
        <v>292</v>
      </c>
      <c r="B66" s="11" t="s">
        <v>293</v>
      </c>
      <c r="C66" s="23" t="s">
        <v>294</v>
      </c>
      <c r="D66" s="24" t="s">
        <v>295</v>
      </c>
      <c r="E66" s="25" t="s">
        <v>296</v>
      </c>
      <c r="F66" s="25" t="s">
        <v>297</v>
      </c>
      <c r="G66" s="27">
        <v>20</v>
      </c>
      <c r="H66" s="28" t="s">
        <v>19</v>
      </c>
      <c r="I66" s="29">
        <f t="shared" si="0"/>
        <v>0</v>
      </c>
      <c r="J66" s="30"/>
      <c r="K66" s="31" t="s">
        <v>100</v>
      </c>
      <c r="L66" s="32"/>
      <c r="M66" s="33"/>
      <c r="N66" s="49"/>
      <c r="O66" s="51"/>
      <c r="P66" s="51"/>
    </row>
    <row r="67" spans="1:16" ht="90" x14ac:dyDescent="0.25">
      <c r="A67" s="63"/>
      <c r="B67" s="11" t="s">
        <v>298</v>
      </c>
      <c r="C67" s="23" t="s">
        <v>299</v>
      </c>
      <c r="D67" s="24" t="s">
        <v>300</v>
      </c>
      <c r="E67" s="25" t="s">
        <v>149</v>
      </c>
      <c r="F67" s="25" t="s">
        <v>301</v>
      </c>
      <c r="G67" s="27">
        <v>25</v>
      </c>
      <c r="H67" s="28" t="s">
        <v>82</v>
      </c>
      <c r="I67" s="29">
        <f t="shared" si="0"/>
        <v>0</v>
      </c>
      <c r="J67" s="30"/>
      <c r="K67" s="31" t="s">
        <v>83</v>
      </c>
      <c r="L67" s="32"/>
      <c r="M67" s="33"/>
      <c r="N67" s="49"/>
      <c r="O67" s="51"/>
      <c r="P67" s="51"/>
    </row>
    <row r="68" spans="1:16" ht="120" hidden="1" x14ac:dyDescent="0.25">
      <c r="A68" s="63"/>
      <c r="B68" s="11" t="s">
        <v>302</v>
      </c>
      <c r="C68" s="23" t="s">
        <v>303</v>
      </c>
      <c r="D68" s="24" t="s">
        <v>304</v>
      </c>
      <c r="E68" s="25" t="s">
        <v>305</v>
      </c>
      <c r="F68" s="36" t="s">
        <v>306</v>
      </c>
      <c r="G68" s="27">
        <v>0</v>
      </c>
      <c r="H68" s="28" t="s">
        <v>19</v>
      </c>
      <c r="I68" s="29">
        <f t="shared" si="0"/>
        <v>0</v>
      </c>
      <c r="J68" s="30"/>
      <c r="K68" s="31" t="s">
        <v>307</v>
      </c>
      <c r="L68" s="32"/>
      <c r="M68" s="33"/>
      <c r="N68" s="49"/>
      <c r="O68" s="51"/>
      <c r="P68" s="51"/>
    </row>
    <row r="69" spans="1:16" ht="120" x14ac:dyDescent="0.25">
      <c r="A69" s="63"/>
      <c r="B69" s="11" t="s">
        <v>308</v>
      </c>
      <c r="C69" s="23" t="s">
        <v>309</v>
      </c>
      <c r="D69" s="24" t="s">
        <v>310</v>
      </c>
      <c r="E69" s="25" t="s">
        <v>311</v>
      </c>
      <c r="F69" s="36" t="s">
        <v>312</v>
      </c>
      <c r="G69" s="27">
        <v>146</v>
      </c>
      <c r="H69" s="28" t="s">
        <v>82</v>
      </c>
      <c r="I69" s="29">
        <f t="shared" si="0"/>
        <v>0</v>
      </c>
      <c r="J69" s="30"/>
      <c r="K69" s="31" t="s">
        <v>313</v>
      </c>
      <c r="L69" s="32"/>
      <c r="M69" s="33"/>
      <c r="N69" s="49"/>
      <c r="O69" s="51"/>
      <c r="P69" s="51"/>
    </row>
    <row r="70" spans="1:16" ht="81.75" thickBot="1" x14ac:dyDescent="0.3">
      <c r="A70" s="64"/>
      <c r="B70" s="11" t="s">
        <v>314</v>
      </c>
      <c r="C70" s="23" t="s">
        <v>315</v>
      </c>
      <c r="D70" s="35" t="s">
        <v>310</v>
      </c>
      <c r="E70" s="25" t="s">
        <v>149</v>
      </c>
      <c r="F70" s="36" t="s">
        <v>312</v>
      </c>
      <c r="G70" s="27">
        <v>75</v>
      </c>
      <c r="H70" s="28" t="s">
        <v>82</v>
      </c>
      <c r="I70" s="29">
        <f t="shared" ref="I70:I73" si="1">G70*J70</f>
        <v>0</v>
      </c>
      <c r="J70" s="30"/>
      <c r="K70" s="31" t="s">
        <v>83</v>
      </c>
      <c r="L70" s="32"/>
      <c r="M70" s="33"/>
      <c r="N70" s="49"/>
      <c r="O70" s="51"/>
      <c r="P70" s="51"/>
    </row>
    <row r="71" spans="1:16" ht="45" hidden="1" x14ac:dyDescent="0.25">
      <c r="A71" s="62" t="s">
        <v>316</v>
      </c>
      <c r="B71" s="11" t="s">
        <v>317</v>
      </c>
      <c r="C71" s="23" t="s">
        <v>318</v>
      </c>
      <c r="D71" s="24" t="s">
        <v>319</v>
      </c>
      <c r="E71" s="25" t="s">
        <v>154</v>
      </c>
      <c r="F71" s="36" t="s">
        <v>320</v>
      </c>
      <c r="G71" s="27">
        <v>0</v>
      </c>
      <c r="H71" s="28" t="s">
        <v>82</v>
      </c>
      <c r="I71" s="29">
        <f t="shared" si="1"/>
        <v>0</v>
      </c>
      <c r="J71" s="30"/>
      <c r="K71" s="31" t="s">
        <v>83</v>
      </c>
      <c r="L71" s="32"/>
      <c r="M71" s="33"/>
      <c r="N71" s="49"/>
      <c r="O71" s="51"/>
      <c r="P71" s="51"/>
    </row>
    <row r="72" spans="1:16" ht="45" hidden="1" x14ac:dyDescent="0.25">
      <c r="A72" s="63"/>
      <c r="B72" s="11" t="s">
        <v>321</v>
      </c>
      <c r="C72" s="23" t="s">
        <v>322</v>
      </c>
      <c r="D72" s="24" t="s">
        <v>319</v>
      </c>
      <c r="E72" s="25" t="s">
        <v>323</v>
      </c>
      <c r="F72" s="36" t="s">
        <v>324</v>
      </c>
      <c r="G72" s="27">
        <v>0</v>
      </c>
      <c r="H72" s="28" t="s">
        <v>82</v>
      </c>
      <c r="I72" s="29">
        <f t="shared" si="1"/>
        <v>0</v>
      </c>
      <c r="J72" s="30"/>
      <c r="K72" s="31" t="s">
        <v>83</v>
      </c>
      <c r="L72" s="32"/>
      <c r="M72" s="33"/>
      <c r="N72" s="49"/>
      <c r="O72" s="51"/>
      <c r="P72" s="51"/>
    </row>
    <row r="73" spans="1:16" ht="41.25" thickBot="1" x14ac:dyDescent="0.3">
      <c r="A73" s="64"/>
      <c r="B73" s="11" t="s">
        <v>325</v>
      </c>
      <c r="C73" s="23" t="s">
        <v>326</v>
      </c>
      <c r="D73" s="35" t="s">
        <v>327</v>
      </c>
      <c r="E73" s="25" t="s">
        <v>98</v>
      </c>
      <c r="F73" s="36" t="s">
        <v>328</v>
      </c>
      <c r="G73" s="27">
        <v>3</v>
      </c>
      <c r="H73" s="28" t="s">
        <v>19</v>
      </c>
      <c r="I73" s="29">
        <f t="shared" si="1"/>
        <v>0</v>
      </c>
      <c r="J73" s="30"/>
      <c r="K73" s="31" t="s">
        <v>329</v>
      </c>
      <c r="L73" s="32"/>
      <c r="M73" s="33"/>
      <c r="N73" s="49"/>
      <c r="O73" s="51"/>
      <c r="P73" s="51"/>
    </row>
    <row r="74" spans="1:16" ht="15.75" thickBot="1" x14ac:dyDescent="0.3">
      <c r="A74" s="3"/>
      <c r="B74" s="3"/>
      <c r="C74" s="3"/>
      <c r="D74" s="2"/>
      <c r="E74" s="3"/>
      <c r="F74" s="3"/>
      <c r="G74" s="3"/>
      <c r="H74" s="3"/>
      <c r="I74" s="3"/>
      <c r="J74" s="3"/>
      <c r="K74" s="3"/>
      <c r="L74" s="3"/>
      <c r="M74" s="3"/>
      <c r="N74" s="3"/>
      <c r="O74" s="3"/>
      <c r="P74" s="3"/>
    </row>
    <row r="75" spans="1:16" ht="19.5" thickBot="1" x14ac:dyDescent="0.3">
      <c r="A75" s="65" t="s">
        <v>330</v>
      </c>
      <c r="B75" s="66"/>
      <c r="C75" s="66"/>
      <c r="D75" s="66"/>
      <c r="E75" s="66"/>
      <c r="F75" s="66"/>
      <c r="G75" s="66"/>
      <c r="H75" s="66"/>
      <c r="I75" s="41">
        <f>SUM(I6:I74)</f>
        <v>0</v>
      </c>
      <c r="J75" s="3"/>
      <c r="K75" s="3"/>
      <c r="L75" s="3"/>
      <c r="M75" s="3"/>
      <c r="N75" s="3"/>
      <c r="O75" s="3"/>
      <c r="P75" s="3"/>
    </row>
    <row r="76" spans="1:16" x14ac:dyDescent="0.25">
      <c r="A76" s="3"/>
      <c r="B76" s="3"/>
      <c r="C76" s="3"/>
      <c r="D76" s="3"/>
      <c r="E76" s="3"/>
      <c r="F76" s="3"/>
      <c r="G76" s="3"/>
      <c r="H76" s="3"/>
      <c r="I76" s="3"/>
      <c r="J76" s="3"/>
      <c r="K76" s="3"/>
      <c r="L76" s="3"/>
      <c r="M76" s="3"/>
      <c r="N76" s="3"/>
      <c r="O76" s="3"/>
      <c r="P76" s="3"/>
    </row>
    <row r="77" spans="1:16" x14ac:dyDescent="0.25">
      <c r="A77" s="3"/>
      <c r="B77" s="3"/>
      <c r="C77" s="3"/>
      <c r="D77" s="3"/>
      <c r="E77" s="3"/>
      <c r="F77" s="3"/>
      <c r="G77" s="3"/>
      <c r="H77" s="3"/>
      <c r="I77" s="3"/>
      <c r="J77" s="3"/>
      <c r="K77" s="3"/>
      <c r="L77" s="3"/>
      <c r="M77" s="3"/>
      <c r="N77" s="3"/>
      <c r="O77" s="3"/>
      <c r="P77" s="3"/>
    </row>
    <row r="78" spans="1:16" x14ac:dyDescent="0.25">
      <c r="A78" s="2" t="s">
        <v>331</v>
      </c>
      <c r="B78" s="3"/>
      <c r="C78" s="3"/>
      <c r="D78" s="3"/>
      <c r="E78" s="3"/>
      <c r="F78" s="3"/>
      <c r="G78" s="3"/>
      <c r="H78" s="3"/>
      <c r="I78" s="3"/>
      <c r="J78" s="3"/>
      <c r="K78" s="3"/>
      <c r="L78" s="3"/>
      <c r="M78" s="3"/>
      <c r="N78" s="3"/>
      <c r="O78" s="3"/>
      <c r="P78" s="3"/>
    </row>
    <row r="79" spans="1:16" x14ac:dyDescent="0.25">
      <c r="A79" s="42" t="s">
        <v>332</v>
      </c>
      <c r="B79" s="3"/>
      <c r="C79" s="3"/>
      <c r="D79" s="3"/>
      <c r="E79" s="3"/>
      <c r="F79" s="3"/>
      <c r="G79" s="3"/>
      <c r="H79" s="3"/>
      <c r="I79" s="3"/>
      <c r="J79" s="3"/>
      <c r="K79" s="3"/>
      <c r="L79" s="3"/>
      <c r="M79" s="3"/>
      <c r="N79" s="3"/>
      <c r="O79" s="3"/>
      <c r="P79" s="3"/>
    </row>
    <row r="80" spans="1:16" x14ac:dyDescent="0.25">
      <c r="A80" s="43" t="s">
        <v>333</v>
      </c>
      <c r="B80" s="3"/>
      <c r="C80" s="3"/>
      <c r="D80" s="3"/>
      <c r="E80" s="3"/>
      <c r="F80" s="3"/>
      <c r="G80" s="3"/>
      <c r="H80" s="3"/>
      <c r="I80" s="3"/>
      <c r="J80" s="3"/>
      <c r="K80" s="3"/>
      <c r="L80" s="3"/>
      <c r="M80" s="3"/>
      <c r="N80" s="3"/>
      <c r="O80" s="3"/>
      <c r="P80" s="3"/>
    </row>
    <row r="81" spans="1:16" x14ac:dyDescent="0.25">
      <c r="A81" s="43" t="s">
        <v>334</v>
      </c>
      <c r="B81" s="3"/>
      <c r="C81" s="3"/>
      <c r="D81" s="3"/>
      <c r="E81" s="3"/>
      <c r="F81" s="3"/>
      <c r="G81" s="3"/>
      <c r="H81" s="3"/>
      <c r="I81" s="3"/>
      <c r="J81" s="3"/>
      <c r="K81" s="3"/>
      <c r="L81" s="3"/>
      <c r="M81" s="3"/>
      <c r="N81" s="3"/>
      <c r="O81" s="3"/>
      <c r="P81" s="3"/>
    </row>
    <row r="82" spans="1:16" x14ac:dyDescent="0.25">
      <c r="A82" s="44"/>
      <c r="B82" s="45" t="s">
        <v>335</v>
      </c>
      <c r="C82" s="3"/>
      <c r="D82" s="3"/>
      <c r="E82" s="3"/>
      <c r="F82" s="3"/>
      <c r="G82" s="3"/>
      <c r="H82" s="3"/>
      <c r="I82" s="3"/>
      <c r="J82" s="3"/>
      <c r="K82" s="3"/>
      <c r="L82" s="3"/>
      <c r="M82" s="3"/>
      <c r="N82" s="3"/>
      <c r="O82" s="3"/>
      <c r="P82" s="3"/>
    </row>
    <row r="83" spans="1:16" x14ac:dyDescent="0.25">
      <c r="A83" s="46"/>
      <c r="B83" s="52" t="s">
        <v>336</v>
      </c>
      <c r="C83" s="52"/>
      <c r="D83" s="52"/>
      <c r="E83" s="52"/>
      <c r="F83" s="52"/>
      <c r="G83" s="52"/>
      <c r="H83" s="52"/>
      <c r="I83" s="52"/>
      <c r="J83" s="3"/>
      <c r="K83" s="3"/>
      <c r="L83" s="3"/>
      <c r="M83" s="3"/>
      <c r="N83" s="3"/>
      <c r="O83" s="3"/>
      <c r="P83" s="3"/>
    </row>
    <row r="1048576" spans="15:15" x14ac:dyDescent="0.25">
      <c r="O1048576" s="34"/>
    </row>
  </sheetData>
  <sheetProtection algorithmName="SHA-512" hashValue="9AgNIMLwAO1dpUXMjgzfCUUaOr68F1kKhNXzxY4Pp/PRvL5fMGxGOzaflV3ntw3lmp0paYvc6PeZLph5trTE7w==" saltValue="bxKqHVgiXeZSOEabUqKhRg==" spinCount="100000" sheet="1" objects="1" scenarios="1"/>
  <autoFilter ref="A5:P73" xr:uid="{CB9D5734-C22E-4EB8-B16A-65A7FE26A458}">
    <filterColumn colId="9" showButton="0"/>
  </autoFilter>
  <mergeCells count="12">
    <mergeCell ref="B83:I83"/>
    <mergeCell ref="A1:P1"/>
    <mergeCell ref="A3:P3"/>
    <mergeCell ref="J5:K5"/>
    <mergeCell ref="A6:A29"/>
    <mergeCell ref="A30:A42"/>
    <mergeCell ref="A43:A48"/>
    <mergeCell ref="A49:A56"/>
    <mergeCell ref="A59:A65"/>
    <mergeCell ref="A66:A70"/>
    <mergeCell ref="A71:A73"/>
    <mergeCell ref="A75:H75"/>
  </mergeCells>
  <conditionalFormatting sqref="I6:I73">
    <cfRule type="cellIs" dxfId="1" priority="2" operator="equal">
      <formula>0</formula>
    </cfRule>
  </conditionalFormatting>
  <conditionalFormatting sqref="I6:J73">
    <cfRule type="cellIs" dxfId="0" priority="1" operator="greaterThan">
      <formula>0</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čistící přípravky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Otáhal Luděk (SMERO)</dc:creator>
  <cp:lastModifiedBy>Monika Málková</cp:lastModifiedBy>
  <dcterms:created xsi:type="dcterms:W3CDTF">2024-09-27T18:29:40Z</dcterms:created>
  <dcterms:modified xsi:type="dcterms:W3CDTF">2025-01-20T08:17:26Z</dcterms:modified>
</cp:coreProperties>
</file>