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uskova.lucie\Desktop\Dotace a výběrová řízení\Výběrová řízení\Sondová výživa 2025\"/>
    </mc:Choice>
  </mc:AlternateContent>
  <xr:revisionPtr revIDLastSave="0" documentId="8_{EF3D8A4C-6F92-4B5F-959E-01E67C6A7A28}" xr6:coauthVersionLast="47" xr6:coauthVersionMax="47" xr10:uidLastSave="{00000000-0000-0000-0000-000000000000}"/>
  <bookViews>
    <workbookView xWindow="-98" yWindow="-98" windowWidth="22695" windowHeight="14476" tabRatio="500" xr2:uid="{00000000-000D-0000-FFFF-FFFF00000000}"/>
  </bookViews>
  <sheets>
    <sheet name="Enter.výž.sondová" sheetId="1" r:id="rId1"/>
  </sheets>
  <definedNames>
    <definedName name="_GoBack" localSheetId="0">'Enter.výž.sondová'!#REF!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1" i="1" l="1"/>
  <c r="H35" i="1"/>
  <c r="G7" i="1"/>
  <c r="H7" i="1" s="1"/>
  <c r="G16" i="1"/>
  <c r="H16" i="1" s="1"/>
  <c r="G26" i="1"/>
  <c r="H26" i="1" s="1"/>
  <c r="G35" i="1"/>
</calcChain>
</file>

<file path=xl/sharedStrings.xml><?xml version="1.0" encoding="utf-8"?>
<sst xmlns="http://schemas.openxmlformats.org/spreadsheetml/2006/main" count="106" uniqueCount="51">
  <si>
    <t>Čás</t>
  </si>
  <si>
    <t>Název výrobku:</t>
  </si>
  <si>
    <t>doplní dodavatel</t>
  </si>
  <si>
    <t>objednávkové číslo:</t>
  </si>
  <si>
    <t>Počet kusů v balení:</t>
  </si>
  <si>
    <t>P. č.</t>
  </si>
  <si>
    <t>Specifikace – minimální požadavek zadavatele</t>
  </si>
  <si>
    <t>Konkrétní nabízené hodnoty</t>
  </si>
  <si>
    <t>Předpokládaný počet odebraných kusů za 1 rok*</t>
  </si>
  <si>
    <t>Cena za 1 kus v Kč bez DPH</t>
  </si>
  <si>
    <t>Cena za 1 kus v Kč vč. DPH</t>
  </si>
  <si>
    <t>obsah</t>
  </si>
  <si>
    <t>obsah energie</t>
  </si>
  <si>
    <t>další požadavky</t>
  </si>
  <si>
    <t>objem</t>
  </si>
  <si>
    <t>Počet kusů v balení</t>
  </si>
  <si>
    <t>…………………………………..</t>
  </si>
  <si>
    <t>*Jedná se o odhad dodávek za 1 rok plnění.</t>
  </si>
  <si>
    <t>obsah bílkovin*</t>
  </si>
  <si>
    <t>obsah vlákniny*</t>
  </si>
  <si>
    <t>1000 ml</t>
  </si>
  <si>
    <t>1 .Nutričně kompletní enterální výživa</t>
  </si>
  <si>
    <t>2 Nutričně kompletní vysokokalorická  a vysokoproteinová enterální výživa</t>
  </si>
  <si>
    <t>klinicky bez laktózy a bez lepku</t>
  </si>
  <si>
    <t>500 ml</t>
  </si>
  <si>
    <t>3 Nutričně kompletní enterální výživa s nízkým glykemickým indexem</t>
  </si>
  <si>
    <t>obsah  sacharidů*</t>
  </si>
  <si>
    <t>MCT ≤  2,6 g / 100 ml</t>
  </si>
  <si>
    <t>100 kcal /100 ml</t>
  </si>
  <si>
    <t>≥ 3,5 g /100 g</t>
  </si>
  <si>
    <t xml:space="preserve">  0 g /100 g</t>
  </si>
  <si>
    <t>200 kcal /100 ml</t>
  </si>
  <si>
    <t>≥ 10  g / 100ml</t>
  </si>
  <si>
    <t>≤ 1,5g /100ml</t>
  </si>
  <si>
    <t>100kcal /100 ml</t>
  </si>
  <si>
    <t>≥ 4,6  g /100 ml</t>
  </si>
  <si>
    <t>≤ 1,5  g /100ml</t>
  </si>
  <si>
    <t>mononenasycené mastné kyseliny ≥ 5,23 g / 100 ml</t>
  </si>
  <si>
    <t>Podpis osoby oprávněné jednat za dodavatele</t>
  </si>
  <si>
    <t xml:space="preserve">*) Zadavatel připouští matematické zaokrouhlení hodnot skladby jednotlivých druhů sondových enterálních výživ (zejména pak obsahu bílkovin, vlákniny, sacharidů).  U celých čísel v zadání je tolerovánomatematické zaokrouhlední na jednotky (např. pokud bude daný produkt obsahovat 8,7 g bílkovin a touto přílohou je požadováno 9 g a více, splňuje tento produkt v dané části podmínky dané VŘ), u minimálních hodnot stanovených desetinným číslem, je tolerováno matematické zaokrouhlení na desetiny. </t>
  </si>
  <si>
    <t>500ml</t>
  </si>
  <si>
    <t>150kcal /100 ml</t>
  </si>
  <si>
    <t>≥ 7,5  g /100 ml</t>
  </si>
  <si>
    <t>≤ 2,3  g /100ml</t>
  </si>
  <si>
    <t>9,25 g / 100 ml</t>
  </si>
  <si>
    <t>13,1 g / 100 ml</t>
  </si>
  <si>
    <t>V Letovicích  Dne     4.4.2025</t>
  </si>
  <si>
    <t>"DODÁVKY SONDOVÉ ENTERÁLNÍ VÝŽIVY 2025"</t>
  </si>
  <si>
    <t>Cena celkem za 1 rok v Kč s DPH</t>
  </si>
  <si>
    <t>Nabídková cena v Kč s DPH za 1 rok</t>
  </si>
  <si>
    <t>Příloha č. 1 smlouvy: Specifikace zboží; cenová nabídka pro účely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</si>
</sst>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\-??\ _K_č_-;_-@_-"/>
    <numFmt numFmtId="165" formatCode="_-* #,##0\ _K_č_-;\-* #,##0\ _K_č_-;_-* \-??\ _K_č_-;_-@_-"/>
    <numFmt numFmtId="166" formatCode="#,##0.00&quot; Kč&quot;;[Red]\-#,##0.00&quot; Kč&quot;"/>
    <numFmt numFmtId="167" formatCode="_-* #,##0.00\ _K_č_-;\-* #,##0.00\ _K_č_-;_-* &quot;-&quot;??\ _K_č_-;_-@_-"/>
  </numFmts>
  <fonts count="9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7DEE8"/>
        <bgColor rgb="FFBDD7EE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B7DEE8"/>
      </patternFill>
    </fill>
    <fill>
      <patternFill patternType="solid">
        <fgColor rgb="FFFFE699"/>
        <bgColor rgb="FFFFCC9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55">
    <xf numFmtId="0" fontId="0" fillId="0" borderId="0" xfId="0"/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165" fontId="3" fillId="3" borderId="9" xfId="1" applyNumberFormat="1" applyFont="1" applyFill="1" applyBorder="1" applyAlignment="1" applyProtection="1">
      <alignment horizontal="center" vertical="center" wrapText="1"/>
    </xf>
    <xf numFmtId="164" fontId="3" fillId="3" borderId="7" xfId="1" applyFont="1" applyFill="1" applyBorder="1" applyAlignment="1" applyProtection="1">
      <alignment horizontal="center" vertical="center" wrapText="1"/>
    </xf>
    <xf numFmtId="164" fontId="3" fillId="3" borderId="8" xfId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65" fontId="1" fillId="4" borderId="17" xfId="1" applyNumberFormat="1" applyFont="1" applyFill="1" applyBorder="1" applyAlignment="1" applyProtection="1">
      <alignment horizontal="center" vertical="center"/>
    </xf>
    <xf numFmtId="164" fontId="1" fillId="4" borderId="15" xfId="1" applyFont="1" applyFill="1" applyBorder="1" applyAlignment="1" applyProtection="1">
      <alignment horizontal="center" vertical="center"/>
    </xf>
    <xf numFmtId="164" fontId="1" fillId="4" borderId="16" xfId="1" applyFont="1" applyFill="1" applyBorder="1" applyAlignment="1" applyProtection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4" borderId="21" xfId="1" applyNumberFormat="1" applyFont="1" applyFill="1" applyBorder="1" applyAlignment="1" applyProtection="1">
      <alignment horizontal="center" vertical="center"/>
    </xf>
    <xf numFmtId="164" fontId="1" fillId="4" borderId="19" xfId="1" applyFont="1" applyFill="1" applyBorder="1" applyAlignment="1" applyProtection="1">
      <alignment horizontal="center" vertical="center"/>
    </xf>
    <xf numFmtId="164" fontId="1" fillId="4" borderId="20" xfId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0" fontId="3" fillId="2" borderId="18" xfId="0" applyFont="1" applyFill="1" applyBorder="1" applyAlignment="1">
      <alignment vertical="center"/>
    </xf>
    <xf numFmtId="164" fontId="1" fillId="0" borderId="16" xfId="1" applyFont="1" applyBorder="1" applyAlignment="1" applyProtection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6" fillId="0" borderId="0" xfId="0" applyFont="1"/>
    <xf numFmtId="166" fontId="6" fillId="0" borderId="0" xfId="0" applyNumberFormat="1" applyFont="1"/>
    <xf numFmtId="165" fontId="5" fillId="0" borderId="0" xfId="1" applyNumberFormat="1" applyFont="1" applyBorder="1" applyAlignment="1" applyProtection="1">
      <alignment horizontal="center" vertical="center"/>
    </xf>
    <xf numFmtId="165" fontId="1" fillId="8" borderId="13" xfId="1" applyNumberFormat="1" applyFont="1" applyFill="1" applyBorder="1" applyAlignment="1" applyProtection="1">
      <alignment horizontal="center" vertical="center"/>
    </xf>
    <xf numFmtId="165" fontId="1" fillId="8" borderId="17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5" fontId="5" fillId="6" borderId="6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5" borderId="0" xfId="0" applyFont="1" applyFill="1" applyAlignment="1">
      <alignment horizontal="center" vertical="center"/>
    </xf>
    <xf numFmtId="167" fontId="0" fillId="7" borderId="8" xfId="1" applyNumberFormat="1" applyFont="1" applyFill="1" applyBorder="1" applyAlignment="1" applyProtection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37" zoomScaleNormal="100" workbookViewId="0">
      <selection activeCell="H41" sqref="H41"/>
    </sheetView>
  </sheetViews>
  <sheetFormatPr defaultRowHeight="14.25" x14ac:dyDescent="0.45"/>
  <cols>
    <col min="1" max="1" width="5" customWidth="1"/>
    <col min="2" max="2" width="26.265625" customWidth="1"/>
    <col min="3" max="3" width="28.59765625" customWidth="1"/>
    <col min="4" max="4" width="27.73046875" customWidth="1"/>
    <col min="5" max="5" width="18" style="1" customWidth="1"/>
    <col min="6" max="6" width="17.265625" style="2" customWidth="1"/>
    <col min="7" max="7" width="14.3984375" style="2" customWidth="1"/>
    <col min="8" max="8" width="14.86328125" style="2" customWidth="1"/>
    <col min="9" max="1025" width="8.73046875" customWidth="1"/>
  </cols>
  <sheetData>
    <row r="1" spans="1:8" ht="23.25" customHeight="1" x14ac:dyDescent="0.45">
      <c r="A1" s="45" t="s">
        <v>50</v>
      </c>
      <c r="B1" s="45"/>
      <c r="C1" s="45"/>
      <c r="D1" s="45"/>
      <c r="E1" s="45"/>
      <c r="F1" s="45"/>
      <c r="G1" s="45"/>
      <c r="H1" s="45"/>
    </row>
    <row r="2" spans="1:8" ht="43.5" customHeight="1" x14ac:dyDescent="0.45">
      <c r="A2" s="46" t="s">
        <v>47</v>
      </c>
      <c r="B2" s="46"/>
      <c r="C2" s="46"/>
      <c r="D2" s="46"/>
      <c r="E2" s="46"/>
      <c r="F2" s="46"/>
      <c r="G2" s="46"/>
      <c r="H2" s="46"/>
    </row>
    <row r="3" spans="1:8" ht="14.65" thickBot="1" x14ac:dyDescent="0.5">
      <c r="B3" t="s">
        <v>0</v>
      </c>
    </row>
    <row r="4" spans="1:8" x14ac:dyDescent="0.45">
      <c r="A4" s="47" t="s">
        <v>21</v>
      </c>
      <c r="B4" s="47"/>
      <c r="C4" s="47"/>
      <c r="D4" s="47"/>
      <c r="E4" s="47"/>
      <c r="F4" s="47"/>
      <c r="G4" s="47"/>
      <c r="H4" s="47"/>
    </row>
    <row r="5" spans="1:8" x14ac:dyDescent="0.45">
      <c r="A5" s="3"/>
      <c r="B5" s="4" t="s">
        <v>1</v>
      </c>
      <c r="C5" s="5" t="s">
        <v>2</v>
      </c>
      <c r="D5" s="4" t="s">
        <v>3</v>
      </c>
      <c r="E5" s="5" t="s">
        <v>2</v>
      </c>
      <c r="F5" s="4" t="s">
        <v>4</v>
      </c>
      <c r="G5" s="6"/>
      <c r="H5" s="5" t="s">
        <v>2</v>
      </c>
    </row>
    <row r="6" spans="1:8" ht="39" customHeight="1" thickBot="1" x14ac:dyDescent="0.5">
      <c r="A6" s="7" t="s">
        <v>5</v>
      </c>
      <c r="B6" s="48" t="s">
        <v>6</v>
      </c>
      <c r="C6" s="48"/>
      <c r="D6" s="8" t="s">
        <v>7</v>
      </c>
      <c r="E6" s="9" t="s">
        <v>8</v>
      </c>
      <c r="F6" s="10" t="s">
        <v>9</v>
      </c>
      <c r="G6" s="10" t="s">
        <v>10</v>
      </c>
      <c r="H6" s="11" t="s">
        <v>48</v>
      </c>
    </row>
    <row r="7" spans="1:8" ht="14.65" thickBot="1" x14ac:dyDescent="0.5">
      <c r="A7" s="12">
        <v>1</v>
      </c>
      <c r="B7" s="13" t="s">
        <v>11</v>
      </c>
      <c r="C7" s="14" t="s">
        <v>20</v>
      </c>
      <c r="D7" s="15"/>
      <c r="E7" s="43">
        <v>500</v>
      </c>
      <c r="F7" s="5"/>
      <c r="G7" s="5">
        <f>F7*1.12</f>
        <v>0</v>
      </c>
      <c r="H7" s="16">
        <f>E7*G7</f>
        <v>0</v>
      </c>
    </row>
    <row r="8" spans="1:8" x14ac:dyDescent="0.45">
      <c r="A8" s="17">
        <v>2</v>
      </c>
      <c r="B8" s="18" t="s">
        <v>12</v>
      </c>
      <c r="C8" s="19" t="s">
        <v>28</v>
      </c>
      <c r="D8" s="20"/>
      <c r="E8" s="21"/>
      <c r="F8" s="22"/>
      <c r="G8" s="22"/>
      <c r="H8" s="23"/>
    </row>
    <row r="9" spans="1:8" x14ac:dyDescent="0.45">
      <c r="A9" s="17">
        <v>3</v>
      </c>
      <c r="B9" s="18" t="s">
        <v>18</v>
      </c>
      <c r="C9" s="19" t="s">
        <v>29</v>
      </c>
      <c r="D9" s="20"/>
      <c r="E9" s="21"/>
      <c r="F9" s="22"/>
      <c r="G9" s="22"/>
      <c r="H9" s="23"/>
    </row>
    <row r="10" spans="1:8" x14ac:dyDescent="0.45">
      <c r="A10" s="17">
        <v>4</v>
      </c>
      <c r="B10" s="18" t="s">
        <v>19</v>
      </c>
      <c r="C10" s="19" t="s">
        <v>30</v>
      </c>
      <c r="D10" s="20"/>
      <c r="E10" s="21"/>
      <c r="F10" s="22"/>
      <c r="G10" s="22"/>
      <c r="H10" s="23"/>
    </row>
    <row r="11" spans="1:8" x14ac:dyDescent="0.45">
      <c r="A11" s="24">
        <v>5</v>
      </c>
      <c r="B11" s="25" t="s">
        <v>13</v>
      </c>
      <c r="C11" s="26" t="s">
        <v>23</v>
      </c>
      <c r="D11" s="27"/>
      <c r="E11" s="28"/>
      <c r="F11" s="29"/>
      <c r="G11" s="29"/>
      <c r="H11" s="30"/>
    </row>
    <row r="12" spans="1:8" x14ac:dyDescent="0.45">
      <c r="A12" s="31"/>
      <c r="B12" s="31"/>
      <c r="C12" s="31"/>
      <c r="D12" s="31"/>
      <c r="E12" s="32"/>
      <c r="F12" s="33"/>
      <c r="G12" s="33"/>
      <c r="H12" s="33"/>
    </row>
    <row r="13" spans="1:8" x14ac:dyDescent="0.45">
      <c r="A13" s="47" t="s">
        <v>22</v>
      </c>
      <c r="B13" s="47"/>
      <c r="C13" s="47"/>
      <c r="D13" s="47"/>
      <c r="E13" s="47"/>
      <c r="F13" s="47"/>
      <c r="G13" s="47"/>
      <c r="H13" s="47"/>
    </row>
    <row r="14" spans="1:8" x14ac:dyDescent="0.45">
      <c r="A14" s="34"/>
      <c r="B14" s="4" t="s">
        <v>1</v>
      </c>
      <c r="C14" s="5" t="s">
        <v>2</v>
      </c>
      <c r="D14" s="4" t="s">
        <v>3</v>
      </c>
      <c r="E14" s="5" t="s">
        <v>2</v>
      </c>
      <c r="F14" s="4" t="s">
        <v>4</v>
      </c>
      <c r="G14" s="6"/>
      <c r="H14" s="5" t="s">
        <v>2</v>
      </c>
    </row>
    <row r="15" spans="1:8" ht="41.25" customHeight="1" thickBot="1" x14ac:dyDescent="0.5">
      <c r="A15" s="7" t="s">
        <v>5</v>
      </c>
      <c r="B15" s="48" t="s">
        <v>6</v>
      </c>
      <c r="C15" s="48"/>
      <c r="D15" s="8" t="s">
        <v>7</v>
      </c>
      <c r="E15" s="9" t="s">
        <v>8</v>
      </c>
      <c r="F15" s="10" t="s">
        <v>9</v>
      </c>
      <c r="G15" s="10" t="s">
        <v>10</v>
      </c>
      <c r="H15" s="11" t="s">
        <v>48</v>
      </c>
    </row>
    <row r="16" spans="1:8" ht="14.65" thickBot="1" x14ac:dyDescent="0.5">
      <c r="A16" s="17">
        <v>1</v>
      </c>
      <c r="B16" s="18" t="s">
        <v>14</v>
      </c>
      <c r="C16" s="19" t="s">
        <v>24</v>
      </c>
      <c r="D16" s="20"/>
      <c r="E16" s="44">
        <v>600</v>
      </c>
      <c r="F16" s="5"/>
      <c r="G16" s="5">
        <f>F16*1.12</f>
        <v>0</v>
      </c>
      <c r="H16" s="35">
        <f>E16*G16</f>
        <v>0</v>
      </c>
    </row>
    <row r="17" spans="1:8" x14ac:dyDescent="0.45">
      <c r="A17" s="17">
        <v>2</v>
      </c>
      <c r="B17" s="18" t="s">
        <v>12</v>
      </c>
      <c r="C17" s="19" t="s">
        <v>31</v>
      </c>
      <c r="D17" s="20"/>
      <c r="E17" s="21"/>
      <c r="F17" s="22"/>
      <c r="G17" s="22"/>
      <c r="H17" s="23"/>
    </row>
    <row r="18" spans="1:8" x14ac:dyDescent="0.45">
      <c r="A18" s="17">
        <v>3</v>
      </c>
      <c r="B18" s="18" t="s">
        <v>18</v>
      </c>
      <c r="C18" s="19" t="s">
        <v>32</v>
      </c>
      <c r="D18" s="20"/>
      <c r="E18" s="21"/>
      <c r="F18" s="22"/>
      <c r="G18" s="22"/>
      <c r="H18" s="23"/>
    </row>
    <row r="19" spans="1:8" x14ac:dyDescent="0.45">
      <c r="A19" s="17">
        <v>4</v>
      </c>
      <c r="B19" s="18" t="s">
        <v>19</v>
      </c>
      <c r="C19" s="19" t="s">
        <v>33</v>
      </c>
      <c r="D19" s="20"/>
      <c r="E19" s="21"/>
      <c r="F19" s="22"/>
      <c r="G19" s="22"/>
      <c r="H19" s="23"/>
    </row>
    <row r="20" spans="1:8" ht="25.9" thickBot="1" x14ac:dyDescent="0.5">
      <c r="A20" s="24">
        <v>5</v>
      </c>
      <c r="B20" s="25" t="s">
        <v>13</v>
      </c>
      <c r="C20" s="36" t="s">
        <v>37</v>
      </c>
      <c r="D20" s="27"/>
      <c r="E20" s="28"/>
      <c r="F20" s="29"/>
      <c r="G20" s="29"/>
      <c r="H20" s="30"/>
    </row>
    <row r="21" spans="1:8" ht="14.65" thickBot="1" x14ac:dyDescent="0.5">
      <c r="A21" s="24"/>
      <c r="B21" s="25"/>
      <c r="C21" s="36" t="s">
        <v>27</v>
      </c>
      <c r="D21" s="27"/>
      <c r="E21" s="28"/>
      <c r="F21" s="29"/>
      <c r="G21" s="29"/>
      <c r="H21" s="30"/>
    </row>
    <row r="22" spans="1:8" ht="14.65" thickBot="1" x14ac:dyDescent="0.5">
      <c r="A22" s="53"/>
      <c r="B22" s="53"/>
      <c r="C22" s="53"/>
      <c r="D22" s="53"/>
      <c r="E22" s="32"/>
      <c r="F22" s="33"/>
      <c r="G22" s="33"/>
      <c r="H22" s="33"/>
    </row>
    <row r="23" spans="1:8" x14ac:dyDescent="0.45">
      <c r="A23" s="47" t="s">
        <v>25</v>
      </c>
      <c r="B23" s="47"/>
      <c r="C23" s="47"/>
      <c r="D23" s="47"/>
      <c r="E23" s="47"/>
      <c r="F23" s="47"/>
      <c r="G23" s="47"/>
      <c r="H23" s="47"/>
    </row>
    <row r="24" spans="1:8" x14ac:dyDescent="0.45">
      <c r="A24" s="34"/>
      <c r="B24" s="4" t="s">
        <v>1</v>
      </c>
      <c r="C24" s="5" t="s">
        <v>2</v>
      </c>
      <c r="D24" s="4" t="s">
        <v>3</v>
      </c>
      <c r="E24" s="5" t="s">
        <v>2</v>
      </c>
      <c r="F24" s="4" t="s">
        <v>15</v>
      </c>
      <c r="G24" s="6"/>
      <c r="H24" s="5" t="s">
        <v>2</v>
      </c>
    </row>
    <row r="25" spans="1:8" ht="39.75" customHeight="1" thickBot="1" x14ac:dyDescent="0.5">
      <c r="A25" s="7" t="s">
        <v>5</v>
      </c>
      <c r="B25" s="48" t="s">
        <v>6</v>
      </c>
      <c r="C25" s="48"/>
      <c r="D25" s="8" t="s">
        <v>7</v>
      </c>
      <c r="E25" s="9" t="s">
        <v>8</v>
      </c>
      <c r="F25" s="10" t="s">
        <v>9</v>
      </c>
      <c r="G25" s="10" t="s">
        <v>10</v>
      </c>
      <c r="H25" s="11" t="s">
        <v>48</v>
      </c>
    </row>
    <row r="26" spans="1:8" ht="14.65" thickBot="1" x14ac:dyDescent="0.5">
      <c r="A26" s="17">
        <v>1</v>
      </c>
      <c r="B26" s="18" t="s">
        <v>14</v>
      </c>
      <c r="C26" s="19" t="s">
        <v>20</v>
      </c>
      <c r="D26" s="20"/>
      <c r="E26" s="44">
        <v>500</v>
      </c>
      <c r="F26" s="5"/>
      <c r="G26" s="5">
        <f>F26*1.12</f>
        <v>0</v>
      </c>
      <c r="H26" s="35">
        <f>E26*G26</f>
        <v>0</v>
      </c>
    </row>
    <row r="27" spans="1:8" x14ac:dyDescent="0.45">
      <c r="A27" s="17">
        <v>2</v>
      </c>
      <c r="B27" s="18" t="s">
        <v>12</v>
      </c>
      <c r="C27" s="19" t="s">
        <v>34</v>
      </c>
      <c r="D27" s="20"/>
      <c r="E27" s="21"/>
      <c r="F27" s="22"/>
      <c r="G27" s="22"/>
      <c r="H27" s="23"/>
    </row>
    <row r="28" spans="1:8" x14ac:dyDescent="0.45">
      <c r="A28" s="17">
        <v>3</v>
      </c>
      <c r="B28" s="18" t="s">
        <v>18</v>
      </c>
      <c r="C28" s="19" t="s">
        <v>35</v>
      </c>
      <c r="D28" s="20"/>
      <c r="E28" s="21"/>
      <c r="F28" s="22"/>
      <c r="G28" s="22"/>
      <c r="H28" s="23"/>
    </row>
    <row r="29" spans="1:8" x14ac:dyDescent="0.45">
      <c r="A29" s="17">
        <v>4</v>
      </c>
      <c r="B29" s="18" t="s">
        <v>19</v>
      </c>
      <c r="C29" s="19" t="s">
        <v>36</v>
      </c>
      <c r="D29" s="20"/>
      <c r="E29" s="21"/>
      <c r="F29" s="22"/>
      <c r="G29" s="22"/>
      <c r="H29" s="23"/>
    </row>
    <row r="30" spans="1:8" ht="14.65" thickBot="1" x14ac:dyDescent="0.5">
      <c r="A30" s="24">
        <v>7</v>
      </c>
      <c r="B30" s="25" t="s">
        <v>26</v>
      </c>
      <c r="C30" s="36" t="s">
        <v>44</v>
      </c>
      <c r="D30" s="27"/>
      <c r="E30" s="28"/>
      <c r="F30" s="29"/>
      <c r="G30" s="29"/>
      <c r="H30" s="30"/>
    </row>
    <row r="31" spans="1:8" ht="14.65" thickBot="1" x14ac:dyDescent="0.5">
      <c r="A31" s="31"/>
      <c r="B31" s="31"/>
      <c r="C31" s="31"/>
      <c r="D31" s="31"/>
      <c r="E31" s="32"/>
      <c r="F31" s="33"/>
      <c r="G31" s="33"/>
      <c r="H31" s="33"/>
    </row>
    <row r="32" spans="1:8" ht="14.65" thickBot="1" x14ac:dyDescent="0.5">
      <c r="A32" s="47" t="s">
        <v>25</v>
      </c>
      <c r="B32" s="47"/>
      <c r="C32" s="47"/>
      <c r="D32" s="47"/>
      <c r="E32" s="47"/>
      <c r="F32" s="47"/>
      <c r="G32" s="47"/>
      <c r="H32" s="47"/>
    </row>
    <row r="33" spans="1:8" ht="14.65" thickBot="1" x14ac:dyDescent="0.5">
      <c r="A33" s="34"/>
      <c r="B33" s="4" t="s">
        <v>1</v>
      </c>
      <c r="C33" s="5" t="s">
        <v>2</v>
      </c>
      <c r="D33" s="4" t="s">
        <v>3</v>
      </c>
      <c r="E33" s="5" t="s">
        <v>2</v>
      </c>
      <c r="F33" s="4" t="s">
        <v>15</v>
      </c>
      <c r="G33" s="6"/>
      <c r="H33" s="5" t="s">
        <v>2</v>
      </c>
    </row>
    <row r="34" spans="1:8" ht="39.75" customHeight="1" thickBot="1" x14ac:dyDescent="0.5">
      <c r="A34" s="7" t="s">
        <v>5</v>
      </c>
      <c r="B34" s="48" t="s">
        <v>6</v>
      </c>
      <c r="C34" s="48"/>
      <c r="D34" s="8" t="s">
        <v>7</v>
      </c>
      <c r="E34" s="9" t="s">
        <v>8</v>
      </c>
      <c r="F34" s="10" t="s">
        <v>9</v>
      </c>
      <c r="G34" s="10" t="s">
        <v>10</v>
      </c>
      <c r="H34" s="11" t="s">
        <v>48</v>
      </c>
    </row>
    <row r="35" spans="1:8" ht="14.65" thickBot="1" x14ac:dyDescent="0.5">
      <c r="A35" s="17">
        <v>1</v>
      </c>
      <c r="B35" s="18" t="s">
        <v>14</v>
      </c>
      <c r="C35" s="19" t="s">
        <v>40</v>
      </c>
      <c r="D35" s="20"/>
      <c r="E35" s="44">
        <v>500</v>
      </c>
      <c r="F35" s="5"/>
      <c r="G35" s="5">
        <f>F35*1.12</f>
        <v>0</v>
      </c>
      <c r="H35" s="35">
        <f>E35*G35</f>
        <v>0</v>
      </c>
    </row>
    <row r="36" spans="1:8" x14ac:dyDescent="0.45">
      <c r="A36" s="17">
        <v>2</v>
      </c>
      <c r="B36" s="18" t="s">
        <v>12</v>
      </c>
      <c r="C36" s="19" t="s">
        <v>41</v>
      </c>
      <c r="D36" s="20"/>
      <c r="E36" s="21"/>
      <c r="F36" s="22"/>
      <c r="G36" s="22"/>
      <c r="H36" s="23"/>
    </row>
    <row r="37" spans="1:8" x14ac:dyDescent="0.45">
      <c r="A37" s="17">
        <v>3</v>
      </c>
      <c r="B37" s="18" t="s">
        <v>18</v>
      </c>
      <c r="C37" s="19" t="s">
        <v>42</v>
      </c>
      <c r="D37" s="20"/>
      <c r="E37" s="21"/>
      <c r="F37" s="22"/>
      <c r="G37" s="22"/>
      <c r="H37" s="23"/>
    </row>
    <row r="38" spans="1:8" x14ac:dyDescent="0.45">
      <c r="A38" s="17">
        <v>4</v>
      </c>
      <c r="B38" s="18" t="s">
        <v>19</v>
      </c>
      <c r="C38" s="19" t="s">
        <v>43</v>
      </c>
      <c r="D38" s="20"/>
      <c r="E38" s="21"/>
      <c r="F38" s="22"/>
      <c r="G38" s="22"/>
      <c r="H38" s="23"/>
    </row>
    <row r="39" spans="1:8" ht="14.65" thickBot="1" x14ac:dyDescent="0.5">
      <c r="A39" s="24">
        <v>7</v>
      </c>
      <c r="B39" s="25" t="s">
        <v>26</v>
      </c>
      <c r="C39" s="36" t="s">
        <v>45</v>
      </c>
      <c r="D39" s="27"/>
      <c r="E39" s="28"/>
      <c r="F39" s="29"/>
      <c r="G39" s="29"/>
      <c r="H39" s="30"/>
    </row>
    <row r="40" spans="1:8" ht="14.65" thickBot="1" x14ac:dyDescent="0.5">
      <c r="A40" s="37"/>
      <c r="B40" s="37"/>
      <c r="C40" s="37"/>
      <c r="D40" s="37"/>
    </row>
    <row r="41" spans="1:8" x14ac:dyDescent="0.45">
      <c r="A41" s="37"/>
      <c r="B41" s="37" t="s">
        <v>46</v>
      </c>
      <c r="C41" s="37"/>
      <c r="D41" s="37"/>
      <c r="E41" s="49" t="s">
        <v>49</v>
      </c>
      <c r="F41" s="49"/>
      <c r="G41" s="49"/>
      <c r="H41" s="54">
        <f>H26+H16+H7+H35</f>
        <v>0</v>
      </c>
    </row>
    <row r="42" spans="1:8" x14ac:dyDescent="0.45">
      <c r="A42" s="37"/>
      <c r="B42" s="37"/>
      <c r="C42" s="37"/>
      <c r="D42" s="37"/>
      <c r="E42" s="42"/>
      <c r="F42" s="42"/>
      <c r="G42" s="42"/>
    </row>
    <row r="43" spans="1:8" x14ac:dyDescent="0.45">
      <c r="B43" s="37" t="s">
        <v>16</v>
      </c>
      <c r="C43" s="37"/>
      <c r="D43" s="37"/>
      <c r="E43" s="38"/>
      <c r="F43" s="39"/>
    </row>
    <row r="44" spans="1:8" x14ac:dyDescent="0.45">
      <c r="B44" s="37" t="s">
        <v>38</v>
      </c>
      <c r="C44" s="37"/>
      <c r="D44" s="37"/>
      <c r="E44" s="38"/>
      <c r="F44" s="39"/>
    </row>
    <row r="45" spans="1:8" x14ac:dyDescent="0.45">
      <c r="B45" s="37"/>
      <c r="C45" s="37"/>
      <c r="D45" s="37"/>
      <c r="E45" s="38"/>
      <c r="F45" s="39"/>
    </row>
    <row r="46" spans="1:8" x14ac:dyDescent="0.45">
      <c r="B46" s="50" t="s">
        <v>17</v>
      </c>
      <c r="C46" s="50"/>
      <c r="D46" s="50"/>
      <c r="E46" s="50"/>
      <c r="F46" s="50"/>
      <c r="G46" s="50"/>
      <c r="H46" s="50"/>
    </row>
    <row r="47" spans="1:8" x14ac:dyDescent="0.45">
      <c r="A47" s="37"/>
      <c r="B47" s="37"/>
      <c r="C47" s="37"/>
      <c r="D47" s="37"/>
    </row>
    <row r="48" spans="1:8" ht="68.25" customHeight="1" x14ac:dyDescent="0.45">
      <c r="A48" s="51" t="s">
        <v>39</v>
      </c>
      <c r="B48" s="52"/>
      <c r="C48" s="52"/>
      <c r="D48" s="52"/>
      <c r="E48" s="52"/>
      <c r="F48" s="52"/>
      <c r="G48" s="52"/>
      <c r="H48" s="52"/>
    </row>
    <row r="49" spans="1:6" x14ac:dyDescent="0.45">
      <c r="A49" s="37"/>
      <c r="B49" s="37"/>
      <c r="C49" s="37"/>
      <c r="D49" s="37"/>
      <c r="E49" s="38"/>
      <c r="F49" s="39"/>
    </row>
    <row r="50" spans="1:6" x14ac:dyDescent="0.45">
      <c r="A50" s="37"/>
      <c r="B50" s="37"/>
      <c r="C50" s="37"/>
      <c r="D50" s="37"/>
    </row>
    <row r="51" spans="1:6" x14ac:dyDescent="0.45">
      <c r="A51" s="37"/>
      <c r="B51" s="37"/>
      <c r="C51" s="37"/>
      <c r="D51" s="37"/>
      <c r="E51" s="38"/>
      <c r="F51" s="39"/>
    </row>
    <row r="52" spans="1:6" x14ac:dyDescent="0.45">
      <c r="A52" s="40"/>
      <c r="B52" s="40"/>
      <c r="C52" s="41"/>
      <c r="D52" s="37"/>
      <c r="E52" s="38"/>
      <c r="F52" s="39"/>
    </row>
    <row r="53" spans="1:6" x14ac:dyDescent="0.45">
      <c r="A53" s="37"/>
      <c r="B53" s="37"/>
      <c r="C53" s="37"/>
      <c r="D53" s="37"/>
      <c r="E53" s="38"/>
      <c r="F53" s="39"/>
    </row>
  </sheetData>
  <mergeCells count="14">
    <mergeCell ref="E41:G41"/>
    <mergeCell ref="B46:H46"/>
    <mergeCell ref="A48:H48"/>
    <mergeCell ref="A13:H13"/>
    <mergeCell ref="B15:C15"/>
    <mergeCell ref="A22:D22"/>
    <mergeCell ref="A23:H23"/>
    <mergeCell ref="B25:C25"/>
    <mergeCell ref="A32:H32"/>
    <mergeCell ref="B34:C34"/>
    <mergeCell ref="A1:H1"/>
    <mergeCell ref="A2:H2"/>
    <mergeCell ref="A4:H4"/>
    <mergeCell ref="B6:C6"/>
  </mergeCells>
  <pageMargins left="0.70833333333333304" right="0.70833333333333304" top="0.78749999999999998" bottom="0.78749999999999998" header="0.51180555555555496" footer="0.51180555555555496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Enter.výž.sondová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Lucie Bouskova</cp:lastModifiedBy>
  <cp:revision>1</cp:revision>
  <cp:lastPrinted>2022-03-07T07:15:55Z</cp:lastPrinted>
  <dcterms:created xsi:type="dcterms:W3CDTF">2018-08-27T09:29:10Z</dcterms:created>
  <dcterms:modified xsi:type="dcterms:W3CDTF">2025-04-04T10:18:56Z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