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Materiál a příslušenství ke sterilizaci\"/>
    </mc:Choice>
  </mc:AlternateContent>
  <xr:revisionPtr revIDLastSave="0" documentId="13_ncr:1_{17CFB43A-982E-4C53-8B50-04077EB3E0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znam_položek" sheetId="1" r:id="rId1"/>
  </sheets>
  <definedNames>
    <definedName name="_xlnm.Print_Titles" localSheetId="0">seznam_položek!$1:$4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5" i="1"/>
  <c r="I5" i="1" s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<sst xmlns="http://schemas.openxmlformats.org/spreadsheetml/2006/main" count="190" uniqueCount="133">
  <si>
    <t>Č.</t>
  </si>
  <si>
    <t>Obj. č.</t>
  </si>
  <si>
    <t>Název položky</t>
  </si>
  <si>
    <t>Velikost balení</t>
  </si>
  <si>
    <t>MJ</t>
  </si>
  <si>
    <t>Předpokládaná roční spotřeba MJ</t>
  </si>
  <si>
    <t>Cena za MJ v Kč bez DPH</t>
  </si>
  <si>
    <t>Cena celkem v Kč bez DPH</t>
  </si>
  <si>
    <t>1.</t>
  </si>
  <si>
    <t xml:space="preserve">Arch absorpční 30 x 30 cm, 60 gsm </t>
  </si>
  <si>
    <t>ks</t>
  </si>
  <si>
    <t>2.</t>
  </si>
  <si>
    <t xml:space="preserve">Arch absorpční netkaný 30 x 30 cm, 80 gsm </t>
  </si>
  <si>
    <t>3.</t>
  </si>
  <si>
    <t xml:space="preserve">Arch absorpční netkaný 30 x 60 cm, 80 gsm </t>
  </si>
  <si>
    <t>4.</t>
  </si>
  <si>
    <t>Denní test průniku páry pro duté předměty, pro velké parní sterilizátory</t>
  </si>
  <si>
    <t>5.</t>
  </si>
  <si>
    <t xml:space="preserve">Indikátor horkovzdušný typ 4 </t>
  </si>
  <si>
    <t>6.</t>
  </si>
  <si>
    <t xml:space="preserve">Indikátor multiparametrový FLASH sterilizace 134 st.C /4 minut (minimálně typ 4) </t>
  </si>
  <si>
    <t>7.</t>
  </si>
  <si>
    <t xml:space="preserve">Indikátor multiparametrový pro parní sterilizaci, 121 st.C /20 minut (minimálně typ 4) </t>
  </si>
  <si>
    <t>8.</t>
  </si>
  <si>
    <t xml:space="preserve">Indikátor multiparametrový pro formaldehydovou sterilizaci (minimálně typ 4) </t>
  </si>
  <si>
    <t>9.</t>
  </si>
  <si>
    <t xml:space="preserve">Lukasterik se záložkou - A, rozměr 110 x 200 mm </t>
  </si>
  <si>
    <t>10.</t>
  </si>
  <si>
    <t>Lukasterik se záložkou - B, rozměr 140 x 330 mm</t>
  </si>
  <si>
    <t>11.</t>
  </si>
  <si>
    <t xml:space="preserve">Lukasterik se záložkou - C, rozměr 250 x 560 mm </t>
  </si>
  <si>
    <t>12.</t>
  </si>
  <si>
    <t xml:space="preserve">Lukasterik se záložkou - K, rozměr 220 x 400 mm </t>
  </si>
  <si>
    <t>13.</t>
  </si>
  <si>
    <t>Páska lepící bez indikátoru 19 x 50 mm</t>
  </si>
  <si>
    <t>14.</t>
  </si>
  <si>
    <t>Páska lepící s indikátorem 19 x 50 mm</t>
  </si>
  <si>
    <t>15.</t>
  </si>
  <si>
    <t>Role sterilizační plochá, papír/fólie, indikátor P, F, 100 mm x 200 m</t>
  </si>
  <si>
    <t>role</t>
  </si>
  <si>
    <t>16.</t>
  </si>
  <si>
    <t>Role sterilizační plochá, papír/fólie, indikátor P, F, 150 mm x 200 m</t>
  </si>
  <si>
    <t>17.</t>
  </si>
  <si>
    <t>Role sterilizační plochá, papír/fólie, indikátor P, F, 200 mm x 200 m</t>
  </si>
  <si>
    <t>18.</t>
  </si>
  <si>
    <t>Role sterilizační plochá, papír/fólie, indikátor P, F, 250 mm x 200 m</t>
  </si>
  <si>
    <t>19.</t>
  </si>
  <si>
    <t>Role sterilizační plochá, papír/fólie, indikátor P, F, 300 mm x 200 m</t>
  </si>
  <si>
    <t>20.</t>
  </si>
  <si>
    <t>Role sterilizační plochá, papír/fólie, indikátor P, F, 350 mm x 200 m</t>
  </si>
  <si>
    <t>21.</t>
  </si>
  <si>
    <t>Role sterilizační plochá, papír/fólie, indikátor P, F, 380 mm x 200 m</t>
  </si>
  <si>
    <t>22.</t>
  </si>
  <si>
    <t>Role sterilizační plochá, papír/fólie, indikátor P, F, 420 mm x 200 m</t>
  </si>
  <si>
    <t>23.</t>
  </si>
  <si>
    <t>Sáček sterilizační plochý, papír/fólie, indikátor P, F, 100 x 150 mm</t>
  </si>
  <si>
    <t>24.</t>
  </si>
  <si>
    <t>25.</t>
  </si>
  <si>
    <t>Sáček sterilizační plochý, papír/fólie, indikátor P, F, 100 x 250 mm</t>
  </si>
  <si>
    <t>26.</t>
  </si>
  <si>
    <t>Sáček sterilizační plochý, papír/fólie, indikátor P, F, 100 x 260 mm</t>
  </si>
  <si>
    <t>27.</t>
  </si>
  <si>
    <t>Sáček sterilizační plochý, papír/fólie, indikátor P, F, 100 x 300 mm</t>
  </si>
  <si>
    <t>28.</t>
  </si>
  <si>
    <t>Sáček sterilizační plochý, papír/fólie, indikátor P, F, 100 x 350 mm</t>
  </si>
  <si>
    <t>29.</t>
  </si>
  <si>
    <t>Sáček sterilizační plochý, papír/fólie, indikátor P, F, 100 x 400 mm</t>
  </si>
  <si>
    <t>30.</t>
  </si>
  <si>
    <t>Sáček sterilizační plochý, papír/fólie, indikátor P, F, 120 x 200 mm</t>
  </si>
  <si>
    <t>31.</t>
  </si>
  <si>
    <t>Sáček sterilizační plochý, papír/fólie, indikátor P, F, 120 x 300 mm</t>
  </si>
  <si>
    <t>32.</t>
  </si>
  <si>
    <t>Sáček sterilizační plochý, papír/fólie, indikátor P, F, 120 x 400 mm</t>
  </si>
  <si>
    <t>33.</t>
  </si>
  <si>
    <t>Sáček sterilizační plochý, papír/fólie, indikátor P, F, 150 x 200 mm</t>
  </si>
  <si>
    <t>34.</t>
  </si>
  <si>
    <t>Sáček sterilizační plochý, papír/fólie, indikátor P, F, 150 x 300 mm</t>
  </si>
  <si>
    <t>35.</t>
  </si>
  <si>
    <t>Sáček sterilizační plochý, papír/fólie, indikátor P, F, 150 x 350 mm</t>
  </si>
  <si>
    <t>36.</t>
  </si>
  <si>
    <t>Sáček sterilizační plochý, papír/fólie, indikátor P, F, 150 x 400 mm</t>
  </si>
  <si>
    <t>37.</t>
  </si>
  <si>
    <t>38.</t>
  </si>
  <si>
    <t>39.</t>
  </si>
  <si>
    <t>Sáček sterilizační plochý, papír/fólie, indikátor P, F, 200 x 500 mm</t>
  </si>
  <si>
    <t>40.</t>
  </si>
  <si>
    <t>Sáček sterilizační plochý, papír/fólie, indikátor P, F, 210 x 280 mm</t>
  </si>
  <si>
    <t>41.</t>
  </si>
  <si>
    <t>Sáček sterilizační plochý, papír/fólie, indikátor P, F, 210 x 350 mm</t>
  </si>
  <si>
    <t>42.</t>
  </si>
  <si>
    <t xml:space="preserve">Sáček sterilizační plochý, papír/fólie, indikátor P, F, 210 x 400 mm </t>
  </si>
  <si>
    <t>43.</t>
  </si>
  <si>
    <t>44.</t>
  </si>
  <si>
    <t>Sáček sterilizační plochý, papír/fólie, indikátor P, F, 250 x 350 mm</t>
  </si>
  <si>
    <t>45.</t>
  </si>
  <si>
    <t>46.</t>
  </si>
  <si>
    <t>Sáček sterilizační plochý, papír/fólie, indikátor P, F, 250 x 400 mm</t>
  </si>
  <si>
    <t>47.</t>
  </si>
  <si>
    <t xml:space="preserve">Sáček sterilizační plochý, papír/fólie, indikátor P, F, 270 x 450 mm </t>
  </si>
  <si>
    <t>48.</t>
  </si>
  <si>
    <t>49.</t>
  </si>
  <si>
    <t xml:space="preserve">Sáček sterilizační plochý, papír/fólie, indikátor P, F, 300 x 500 mm </t>
  </si>
  <si>
    <t>50.</t>
  </si>
  <si>
    <t>Sáček sterilizační plochý, papír/fólie, indikátor P, F, 300 x 600 mm</t>
  </si>
  <si>
    <t>51.</t>
  </si>
  <si>
    <t xml:space="preserve">Sáček sterilizační plochý, papír/fólie, indikátor P, F, 420 x 500 mm </t>
  </si>
  <si>
    <t>52.</t>
  </si>
  <si>
    <t xml:space="preserve">Sáček sterilizační plochý, papír/fólie, indikátor P, F, 420 x 600 mm </t>
  </si>
  <si>
    <t>53.</t>
  </si>
  <si>
    <t xml:space="preserve">Sáček sterilizační plochý, papír/fólie, indikátor P, F, 500 x 600 mm </t>
  </si>
  <si>
    <t>54.</t>
  </si>
  <si>
    <t>Sáček sterilizační plochý, papír/fólie, indikátor P, F, 75 x 200 mm</t>
  </si>
  <si>
    <t>55.</t>
  </si>
  <si>
    <t>Sáček sterilizační plochý, papír/fólie, indikátor P, F, 75 x 270 mm</t>
  </si>
  <si>
    <t>56.</t>
  </si>
  <si>
    <t>Sáček sterilizační plochý, papír/fólie, indikátor P, F, 75 x 350 mm</t>
  </si>
  <si>
    <t>57.</t>
  </si>
  <si>
    <t>58.</t>
  </si>
  <si>
    <t>Sáček sterilizační plochý, samolepící uzávěr, papír/fólie, indikátor P, F, 130 x 250 mm</t>
  </si>
  <si>
    <t>59.</t>
  </si>
  <si>
    <t>Sáček sterilizační plochý, samolepící uzávěr, papír/fólie, indikátor P, F, 90 x 250 mm</t>
  </si>
  <si>
    <t>Štítek pro kontejnery s indikátorem P, samolepící, 35 x 75 mm</t>
  </si>
  <si>
    <t>Test Bowie-Dick pro porézní materiály (jednorázové balení) pro malé parní sterilizátory</t>
  </si>
  <si>
    <t>Test Bowie-Dick pro porézní materiály (jednorázové balení) pro velké parní sterilizátory</t>
  </si>
  <si>
    <t>Test vsázkový pro kontrolu parní sterilizace dutin</t>
  </si>
  <si>
    <t>Textilie netkaná 100 x 100 mm (minimálně 40 g / m2)</t>
  </si>
  <si>
    <t>Textilie netkaná 75 x 75 mm (minimálně 40 g / m2)</t>
  </si>
  <si>
    <t>Textilie netkaná 90 x 90 mm (minimálně 40 g / m2)</t>
  </si>
  <si>
    <t>V ….................., dne …................</t>
  </si>
  <si>
    <t>…...................................................</t>
  </si>
  <si>
    <t>Předpokládaná spotřeba MJ za 2 roky</t>
  </si>
  <si>
    <t>Příloha č. 1 ZD - Cenová nabídka</t>
  </si>
  <si>
    <t>Příloha č. 1 Smlouvy - 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</si>
</sst>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&quot; &quot;##0.00&quot; &quot;"/>
    <numFmt numFmtId="166" formatCode="#,##0.00&quot; &quot;[$Kč-405];[Red]&quot;-&quot;#,##0.00&quot; &quot;[$Kč-405]"/>
  </numFmts>
  <fonts count="17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 Light"/>
      <family val="2"/>
      <charset val="238"/>
      <scheme val="major"/>
    </font>
    <font>
      <sz val="10"/>
      <color rgb="FF000000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33CCCC"/>
        <bgColor rgb="FF33CC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>
      <alignment horizontal="center"/>
    </xf>
    <xf numFmtId="0" fontId="8" fillId="0" borderId="0" applyNumberFormat="0" applyBorder="0" applyProtection="0">
      <alignment horizontal="center" textRotation="90"/>
    </xf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166" fontId="13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9">
    <xf numFmtId="0" fontId="0" fillId="0" borderId="0" xfId="0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right"/>
    </xf>
    <xf numFmtId="49" fontId="15" fillId="9" borderId="2" xfId="0" applyNumberFormat="1" applyFont="1" applyFill="1" applyBorder="1" applyAlignment="1">
      <alignment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 wrapText="1"/>
    </xf>
    <xf numFmtId="164" fontId="15" fillId="9" borderId="2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2" xfId="0" applyNumberFormat="1" applyFont="1" applyBorder="1"/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3" fontId="16" fillId="0" borderId="2" xfId="0" applyNumberFormat="1" applyFont="1" applyBorder="1" applyAlignment="1" applyProtection="1">
      <alignment horizontal="right" wrapText="1"/>
      <protection locked="0"/>
    </xf>
    <xf numFmtId="164" fontId="16" fillId="0" borderId="2" xfId="0" applyNumberFormat="1" applyFont="1" applyBorder="1" applyAlignment="1" applyProtection="1">
      <alignment horizontal="right"/>
      <protection locked="0"/>
    </xf>
    <xf numFmtId="164" fontId="16" fillId="0" borderId="2" xfId="0" applyNumberFormat="1" applyFont="1" applyBorder="1"/>
    <xf numFmtId="3" fontId="16" fillId="0" borderId="2" xfId="0" applyNumberFormat="1" applyFont="1" applyBorder="1" applyAlignment="1" applyProtection="1">
      <alignment horizontal="right"/>
      <protection locked="0"/>
    </xf>
    <xf numFmtId="165" fontId="16" fillId="0" borderId="2" xfId="0" applyNumberFormat="1" applyFont="1" applyBorder="1"/>
    <xf numFmtId="0" fontId="16" fillId="0" borderId="0" xfId="0" applyFont="1" applyAlignment="1">
      <alignment horizontal="left"/>
    </xf>
  </cellXfs>
  <cellStyles count="20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ální" xfId="0" builtinId="0" customBuiltin="1"/>
    <cellStyle name="Note" xfId="14" xr:uid="{00000000-0005-0000-0000-00000E000000}"/>
    <cellStyle name="Result" xfId="15" xr:uid="{00000000-0005-0000-0000-00000F000000}"/>
    <cellStyle name="Result2" xfId="16" xr:uid="{00000000-0005-0000-0000-000010000000}"/>
    <cellStyle name="Status" xfId="17" xr:uid="{00000000-0005-0000-0000-000011000000}"/>
    <cellStyle name="Text" xfId="18" xr:uid="{00000000-0005-0000-0000-000012000000}"/>
    <cellStyle name="Warning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abSelected="1" topLeftCell="A46" workbookViewId="0">
      <selection activeCell="B65" sqref="B65:C73"/>
    </sheetView>
  </sheetViews>
  <sheetFormatPr defaultRowHeight="13.8" x14ac:dyDescent="0.3"/>
  <cols>
    <col min="1" max="1" width="3.77734375" style="2" bestFit="1" customWidth="1"/>
    <col min="2" max="2" width="14.109375" style="2" customWidth="1"/>
    <col min="3" max="3" width="69.21875" style="2" bestFit="1" customWidth="1"/>
    <col min="4" max="4" width="15.109375" style="2" bestFit="1" customWidth="1"/>
    <col min="5" max="5" width="4.5546875" style="3" bestFit="1" customWidth="1"/>
    <col min="6" max="7" width="15.109375" style="3" customWidth="1"/>
    <col min="8" max="8" width="10.88671875" style="4" customWidth="1"/>
    <col min="9" max="9" width="13.88671875" style="2" customWidth="1"/>
    <col min="10" max="228" width="8.88671875" style="2" customWidth="1"/>
    <col min="229" max="229" width="4" style="2" customWidth="1"/>
    <col min="230" max="230" width="6.5546875" style="2" customWidth="1"/>
    <col min="231" max="231" width="65.5546875" style="2" customWidth="1"/>
    <col min="232" max="232" width="9.88671875" style="2" customWidth="1"/>
    <col min="233" max="234" width="11" style="2" customWidth="1"/>
    <col min="235" max="235" width="16.109375" style="2" customWidth="1"/>
    <col min="236" max="236" width="20.21875" style="2" customWidth="1"/>
    <col min="237" max="237" width="8.88671875" style="2" customWidth="1"/>
    <col min="238" max="238" width="8.21875" style="2" customWidth="1"/>
    <col min="239" max="239" width="9" style="2" customWidth="1"/>
    <col min="240" max="240" width="5.6640625" style="2" customWidth="1"/>
    <col min="241" max="241" width="7.88671875" style="2" customWidth="1"/>
    <col min="242" max="242" width="9" style="2" customWidth="1"/>
    <col min="243" max="484" width="8.88671875" style="2" customWidth="1"/>
    <col min="485" max="485" width="4" style="2" customWidth="1"/>
    <col min="486" max="486" width="6.5546875" style="2" customWidth="1"/>
    <col min="487" max="487" width="65.5546875" style="2" customWidth="1"/>
    <col min="488" max="488" width="9.88671875" style="2" customWidth="1"/>
    <col min="489" max="490" width="11" style="2" customWidth="1"/>
    <col min="491" max="491" width="16.109375" style="2" customWidth="1"/>
    <col min="492" max="492" width="20.21875" style="2" customWidth="1"/>
    <col min="493" max="493" width="8.88671875" style="2" customWidth="1"/>
    <col min="494" max="494" width="8.21875" style="2" customWidth="1"/>
    <col min="495" max="495" width="9" style="2" customWidth="1"/>
    <col min="496" max="496" width="5.6640625" style="2" customWidth="1"/>
    <col min="497" max="497" width="7.88671875" style="2" customWidth="1"/>
    <col min="498" max="498" width="9" style="2" customWidth="1"/>
    <col min="499" max="740" width="8.88671875" style="2" customWidth="1"/>
    <col min="741" max="741" width="4" style="2" customWidth="1"/>
    <col min="742" max="742" width="6.5546875" style="2" customWidth="1"/>
    <col min="743" max="743" width="65.5546875" style="2" customWidth="1"/>
    <col min="744" max="744" width="9.88671875" style="2" customWidth="1"/>
    <col min="745" max="746" width="11" style="2" customWidth="1"/>
    <col min="747" max="747" width="16.109375" style="2" customWidth="1"/>
    <col min="748" max="748" width="20.21875" style="2" customWidth="1"/>
    <col min="749" max="749" width="8.88671875" style="2" customWidth="1"/>
    <col min="750" max="750" width="8.21875" style="2" customWidth="1"/>
    <col min="751" max="751" width="9" style="2" customWidth="1"/>
    <col min="752" max="752" width="5.6640625" style="2" customWidth="1"/>
    <col min="753" max="753" width="7.88671875" style="2" customWidth="1"/>
    <col min="754" max="754" width="9" style="2" customWidth="1"/>
    <col min="755" max="996" width="8.88671875" style="2" customWidth="1"/>
    <col min="997" max="997" width="4" style="2" customWidth="1"/>
    <col min="998" max="998" width="6.5546875" style="2" customWidth="1"/>
    <col min="999" max="999" width="65.5546875" style="2" customWidth="1"/>
    <col min="1000" max="1000" width="9.88671875" style="2" customWidth="1"/>
    <col min="1001" max="1002" width="11" style="2" customWidth="1"/>
    <col min="1003" max="1003" width="16.109375" style="2" customWidth="1"/>
    <col min="1004" max="1004" width="20.21875" style="2" customWidth="1"/>
    <col min="1005" max="1005" width="8.88671875" style="2" customWidth="1"/>
    <col min="1006" max="1006" width="8.21875" style="2" customWidth="1"/>
    <col min="1007" max="1007" width="8.88671875" style="2" customWidth="1"/>
    <col min="1008" max="16384" width="8.88671875" style="2"/>
  </cols>
  <sheetData>
    <row r="1" spans="1:9" x14ac:dyDescent="0.3">
      <c r="A1" s="1" t="s">
        <v>131</v>
      </c>
    </row>
    <row r="2" spans="1:9" x14ac:dyDescent="0.3">
      <c r="A2" s="1" t="s">
        <v>132</v>
      </c>
    </row>
    <row r="3" spans="1:9" x14ac:dyDescent="0.3">
      <c r="A3" s="1"/>
    </row>
    <row r="4" spans="1:9" ht="41.4" x14ac:dyDescent="0.3">
      <c r="A4" s="5" t="s">
        <v>0</v>
      </c>
      <c r="B4" s="5" t="s">
        <v>1</v>
      </c>
      <c r="C4" s="6" t="s">
        <v>2</v>
      </c>
      <c r="D4" s="7" t="s">
        <v>3</v>
      </c>
      <c r="E4" s="8" t="s">
        <v>4</v>
      </c>
      <c r="F4" s="8" t="s">
        <v>5</v>
      </c>
      <c r="G4" s="8" t="s">
        <v>130</v>
      </c>
      <c r="H4" s="9" t="s">
        <v>6</v>
      </c>
      <c r="I4" s="8" t="s">
        <v>7</v>
      </c>
    </row>
    <row r="5" spans="1:9" x14ac:dyDescent="0.3">
      <c r="A5" s="10" t="s">
        <v>8</v>
      </c>
      <c r="B5" s="10"/>
      <c r="C5" s="11" t="s">
        <v>9</v>
      </c>
      <c r="D5" s="11"/>
      <c r="E5" s="12" t="s">
        <v>10</v>
      </c>
      <c r="F5" s="13">
        <v>1000</v>
      </c>
      <c r="G5" s="13">
        <f t="shared" ref="G5:G36" si="0">F5*2</f>
        <v>2000</v>
      </c>
      <c r="H5" s="14"/>
      <c r="I5" s="15">
        <f>G5*H5</f>
        <v>0</v>
      </c>
    </row>
    <row r="6" spans="1:9" x14ac:dyDescent="0.3">
      <c r="A6" s="10" t="s">
        <v>11</v>
      </c>
      <c r="B6" s="10"/>
      <c r="C6" s="11" t="s">
        <v>12</v>
      </c>
      <c r="D6" s="11"/>
      <c r="E6" s="12" t="s">
        <v>10</v>
      </c>
      <c r="F6" s="16">
        <v>800</v>
      </c>
      <c r="G6" s="13">
        <f t="shared" si="0"/>
        <v>1600</v>
      </c>
      <c r="H6" s="14"/>
      <c r="I6" s="15">
        <f t="shared" ref="I6:I37" si="1">F6*H6</f>
        <v>0</v>
      </c>
    </row>
    <row r="7" spans="1:9" x14ac:dyDescent="0.3">
      <c r="A7" s="10" t="s">
        <v>13</v>
      </c>
      <c r="B7" s="10"/>
      <c r="C7" s="11" t="s">
        <v>14</v>
      </c>
      <c r="D7" s="11"/>
      <c r="E7" s="12" t="s">
        <v>10</v>
      </c>
      <c r="F7" s="16">
        <v>3200</v>
      </c>
      <c r="G7" s="13">
        <f t="shared" si="0"/>
        <v>6400</v>
      </c>
      <c r="H7" s="14"/>
      <c r="I7" s="15">
        <f t="shared" si="1"/>
        <v>0</v>
      </c>
    </row>
    <row r="8" spans="1:9" x14ac:dyDescent="0.3">
      <c r="A8" s="10" t="s">
        <v>15</v>
      </c>
      <c r="B8" s="10"/>
      <c r="C8" s="11" t="s">
        <v>16</v>
      </c>
      <c r="D8" s="11"/>
      <c r="E8" s="12" t="s">
        <v>10</v>
      </c>
      <c r="F8" s="16">
        <v>1000</v>
      </c>
      <c r="G8" s="13">
        <f t="shared" si="0"/>
        <v>2000</v>
      </c>
      <c r="H8" s="14"/>
      <c r="I8" s="15">
        <f t="shared" si="1"/>
        <v>0</v>
      </c>
    </row>
    <row r="9" spans="1:9" x14ac:dyDescent="0.3">
      <c r="A9" s="10" t="s">
        <v>17</v>
      </c>
      <c r="B9" s="10"/>
      <c r="C9" s="11" t="s">
        <v>18</v>
      </c>
      <c r="D9" s="11"/>
      <c r="E9" s="12" t="s">
        <v>10</v>
      </c>
      <c r="F9" s="16">
        <v>800</v>
      </c>
      <c r="G9" s="13">
        <f t="shared" si="0"/>
        <v>1600</v>
      </c>
      <c r="H9" s="14"/>
      <c r="I9" s="15">
        <f t="shared" si="1"/>
        <v>0</v>
      </c>
    </row>
    <row r="10" spans="1:9" x14ac:dyDescent="0.3">
      <c r="A10" s="10" t="s">
        <v>19</v>
      </c>
      <c r="B10" s="10"/>
      <c r="C10" s="11" t="s">
        <v>20</v>
      </c>
      <c r="D10" s="11"/>
      <c r="E10" s="12" t="s">
        <v>10</v>
      </c>
      <c r="F10" s="16">
        <v>1500</v>
      </c>
      <c r="G10" s="13">
        <f t="shared" si="0"/>
        <v>3000</v>
      </c>
      <c r="H10" s="14"/>
      <c r="I10" s="15">
        <f t="shared" si="1"/>
        <v>0</v>
      </c>
    </row>
    <row r="11" spans="1:9" x14ac:dyDescent="0.3">
      <c r="A11" s="10" t="s">
        <v>21</v>
      </c>
      <c r="B11" s="10"/>
      <c r="C11" s="11" t="s">
        <v>22</v>
      </c>
      <c r="D11" s="11"/>
      <c r="E11" s="12" t="s">
        <v>10</v>
      </c>
      <c r="F11" s="16">
        <v>8500</v>
      </c>
      <c r="G11" s="13">
        <f t="shared" si="0"/>
        <v>17000</v>
      </c>
      <c r="H11" s="14"/>
      <c r="I11" s="15">
        <f t="shared" si="1"/>
        <v>0</v>
      </c>
    </row>
    <row r="12" spans="1:9" x14ac:dyDescent="0.3">
      <c r="A12" s="10" t="s">
        <v>23</v>
      </c>
      <c r="B12" s="10"/>
      <c r="C12" s="11" t="s">
        <v>24</v>
      </c>
      <c r="D12" s="11"/>
      <c r="E12" s="12" t="s">
        <v>10</v>
      </c>
      <c r="F12" s="16">
        <v>250</v>
      </c>
      <c r="G12" s="13">
        <f t="shared" si="0"/>
        <v>500</v>
      </c>
      <c r="H12" s="14"/>
      <c r="I12" s="15">
        <f t="shared" si="1"/>
        <v>0</v>
      </c>
    </row>
    <row r="13" spans="1:9" x14ac:dyDescent="0.3">
      <c r="A13" s="10" t="s">
        <v>25</v>
      </c>
      <c r="B13" s="10"/>
      <c r="C13" s="11" t="s">
        <v>26</v>
      </c>
      <c r="D13" s="11"/>
      <c r="E13" s="12" t="s">
        <v>10</v>
      </c>
      <c r="F13" s="16">
        <v>1000</v>
      </c>
      <c r="G13" s="13">
        <f t="shared" si="0"/>
        <v>2000</v>
      </c>
      <c r="H13" s="14"/>
      <c r="I13" s="15">
        <f t="shared" si="1"/>
        <v>0</v>
      </c>
    </row>
    <row r="14" spans="1:9" x14ac:dyDescent="0.3">
      <c r="A14" s="10" t="s">
        <v>27</v>
      </c>
      <c r="B14" s="10"/>
      <c r="C14" s="11" t="s">
        <v>28</v>
      </c>
      <c r="D14" s="11"/>
      <c r="E14" s="12" t="s">
        <v>10</v>
      </c>
      <c r="F14" s="16">
        <v>5000</v>
      </c>
      <c r="G14" s="13">
        <f t="shared" si="0"/>
        <v>10000</v>
      </c>
      <c r="H14" s="14"/>
      <c r="I14" s="15">
        <f t="shared" si="1"/>
        <v>0</v>
      </c>
    </row>
    <row r="15" spans="1:9" x14ac:dyDescent="0.3">
      <c r="A15" s="10" t="s">
        <v>29</v>
      </c>
      <c r="B15" s="10"/>
      <c r="C15" s="11" t="s">
        <v>30</v>
      </c>
      <c r="D15" s="11"/>
      <c r="E15" s="12" t="s">
        <v>10</v>
      </c>
      <c r="F15" s="16">
        <v>1250</v>
      </c>
      <c r="G15" s="13">
        <f t="shared" si="0"/>
        <v>2500</v>
      </c>
      <c r="H15" s="14"/>
      <c r="I15" s="15">
        <f t="shared" si="1"/>
        <v>0</v>
      </c>
    </row>
    <row r="16" spans="1:9" x14ac:dyDescent="0.3">
      <c r="A16" s="10" t="s">
        <v>31</v>
      </c>
      <c r="B16" s="10"/>
      <c r="C16" s="11" t="s">
        <v>32</v>
      </c>
      <c r="D16" s="17"/>
      <c r="E16" s="12" t="s">
        <v>10</v>
      </c>
      <c r="F16" s="16">
        <v>1500</v>
      </c>
      <c r="G16" s="13">
        <f t="shared" si="0"/>
        <v>3000</v>
      </c>
      <c r="H16" s="14"/>
      <c r="I16" s="15">
        <f t="shared" si="1"/>
        <v>0</v>
      </c>
    </row>
    <row r="17" spans="1:9" x14ac:dyDescent="0.3">
      <c r="A17" s="10" t="s">
        <v>33</v>
      </c>
      <c r="B17" s="10"/>
      <c r="C17" s="11" t="s">
        <v>34</v>
      </c>
      <c r="D17" s="17"/>
      <c r="E17" s="12" t="s">
        <v>10</v>
      </c>
      <c r="F17" s="16">
        <v>20</v>
      </c>
      <c r="G17" s="13">
        <f t="shared" si="0"/>
        <v>40</v>
      </c>
      <c r="H17" s="14"/>
      <c r="I17" s="15">
        <f t="shared" si="1"/>
        <v>0</v>
      </c>
    </row>
    <row r="18" spans="1:9" x14ac:dyDescent="0.3">
      <c r="A18" s="10" t="s">
        <v>35</v>
      </c>
      <c r="B18" s="10"/>
      <c r="C18" s="11" t="s">
        <v>36</v>
      </c>
      <c r="D18" s="11"/>
      <c r="E18" s="12" t="s">
        <v>10</v>
      </c>
      <c r="F18" s="16">
        <v>20</v>
      </c>
      <c r="G18" s="13">
        <f t="shared" si="0"/>
        <v>40</v>
      </c>
      <c r="H18" s="14"/>
      <c r="I18" s="15">
        <f t="shared" si="1"/>
        <v>0</v>
      </c>
    </row>
    <row r="19" spans="1:9" x14ac:dyDescent="0.3">
      <c r="A19" s="10" t="s">
        <v>37</v>
      </c>
      <c r="B19" s="10"/>
      <c r="C19" s="11" t="s">
        <v>38</v>
      </c>
      <c r="D19" s="11"/>
      <c r="E19" s="12" t="s">
        <v>39</v>
      </c>
      <c r="F19" s="16">
        <v>4</v>
      </c>
      <c r="G19" s="13">
        <f t="shared" si="0"/>
        <v>8</v>
      </c>
      <c r="H19" s="14"/>
      <c r="I19" s="15">
        <f t="shared" si="1"/>
        <v>0</v>
      </c>
    </row>
    <row r="20" spans="1:9" x14ac:dyDescent="0.3">
      <c r="A20" s="10" t="s">
        <v>40</v>
      </c>
      <c r="B20" s="10"/>
      <c r="C20" s="11" t="s">
        <v>41</v>
      </c>
      <c r="D20" s="11"/>
      <c r="E20" s="12" t="s">
        <v>39</v>
      </c>
      <c r="F20" s="16">
        <v>3</v>
      </c>
      <c r="G20" s="13">
        <f t="shared" si="0"/>
        <v>6</v>
      </c>
      <c r="H20" s="14"/>
      <c r="I20" s="15">
        <f t="shared" si="1"/>
        <v>0</v>
      </c>
    </row>
    <row r="21" spans="1:9" x14ac:dyDescent="0.3">
      <c r="A21" s="10" t="s">
        <v>42</v>
      </c>
      <c r="B21" s="10"/>
      <c r="C21" s="11" t="s">
        <v>43</v>
      </c>
      <c r="D21" s="11"/>
      <c r="E21" s="12" t="s">
        <v>39</v>
      </c>
      <c r="F21" s="16">
        <v>4</v>
      </c>
      <c r="G21" s="13">
        <f t="shared" si="0"/>
        <v>8</v>
      </c>
      <c r="H21" s="14"/>
      <c r="I21" s="15">
        <f t="shared" si="1"/>
        <v>0</v>
      </c>
    </row>
    <row r="22" spans="1:9" x14ac:dyDescent="0.3">
      <c r="A22" s="10" t="s">
        <v>44</v>
      </c>
      <c r="B22" s="10"/>
      <c r="C22" s="11" t="s">
        <v>45</v>
      </c>
      <c r="D22" s="11"/>
      <c r="E22" s="12" t="s">
        <v>39</v>
      </c>
      <c r="F22" s="16">
        <v>3</v>
      </c>
      <c r="G22" s="13">
        <f t="shared" si="0"/>
        <v>6</v>
      </c>
      <c r="H22" s="14"/>
      <c r="I22" s="15">
        <f t="shared" si="1"/>
        <v>0</v>
      </c>
    </row>
    <row r="23" spans="1:9" x14ac:dyDescent="0.3">
      <c r="A23" s="10" t="s">
        <v>46</v>
      </c>
      <c r="B23" s="10"/>
      <c r="C23" s="11" t="s">
        <v>47</v>
      </c>
      <c r="D23" s="11"/>
      <c r="E23" s="12" t="s">
        <v>39</v>
      </c>
      <c r="F23" s="16">
        <v>2</v>
      </c>
      <c r="G23" s="13">
        <f t="shared" si="0"/>
        <v>4</v>
      </c>
      <c r="H23" s="14"/>
      <c r="I23" s="15">
        <f t="shared" si="1"/>
        <v>0</v>
      </c>
    </row>
    <row r="24" spans="1:9" x14ac:dyDescent="0.3">
      <c r="A24" s="10" t="s">
        <v>48</v>
      </c>
      <c r="B24" s="10"/>
      <c r="C24" s="11" t="s">
        <v>49</v>
      </c>
      <c r="D24" s="11"/>
      <c r="E24" s="12" t="s">
        <v>39</v>
      </c>
      <c r="F24" s="16">
        <v>1</v>
      </c>
      <c r="G24" s="13">
        <f t="shared" si="0"/>
        <v>2</v>
      </c>
      <c r="H24" s="14"/>
      <c r="I24" s="15">
        <f t="shared" si="1"/>
        <v>0</v>
      </c>
    </row>
    <row r="25" spans="1:9" x14ac:dyDescent="0.3">
      <c r="A25" s="10" t="s">
        <v>50</v>
      </c>
      <c r="B25" s="10"/>
      <c r="C25" s="11" t="s">
        <v>51</v>
      </c>
      <c r="D25" s="11"/>
      <c r="E25" s="12" t="s">
        <v>39</v>
      </c>
      <c r="F25" s="16">
        <v>1</v>
      </c>
      <c r="G25" s="13">
        <f t="shared" si="0"/>
        <v>2</v>
      </c>
      <c r="H25" s="14"/>
      <c r="I25" s="15">
        <f t="shared" si="1"/>
        <v>0</v>
      </c>
    </row>
    <row r="26" spans="1:9" x14ac:dyDescent="0.3">
      <c r="A26" s="10" t="s">
        <v>52</v>
      </c>
      <c r="B26" s="10"/>
      <c r="C26" s="11" t="s">
        <v>53</v>
      </c>
      <c r="D26" s="11"/>
      <c r="E26" s="12" t="s">
        <v>39</v>
      </c>
      <c r="F26" s="16">
        <v>1</v>
      </c>
      <c r="G26" s="13">
        <f t="shared" si="0"/>
        <v>2</v>
      </c>
      <c r="H26" s="14"/>
      <c r="I26" s="15">
        <f t="shared" si="1"/>
        <v>0</v>
      </c>
    </row>
    <row r="27" spans="1:9" x14ac:dyDescent="0.3">
      <c r="A27" s="10" t="s">
        <v>54</v>
      </c>
      <c r="B27" s="10"/>
      <c r="C27" s="11" t="s">
        <v>55</v>
      </c>
      <c r="D27" s="11"/>
      <c r="E27" s="12" t="s">
        <v>10</v>
      </c>
      <c r="F27" s="16">
        <v>8000</v>
      </c>
      <c r="G27" s="13">
        <f t="shared" si="0"/>
        <v>16000</v>
      </c>
      <c r="H27" s="14"/>
      <c r="I27" s="15">
        <f t="shared" si="1"/>
        <v>0</v>
      </c>
    </row>
    <row r="28" spans="1:9" x14ac:dyDescent="0.3">
      <c r="A28" s="10" t="s">
        <v>56</v>
      </c>
      <c r="B28" s="10"/>
      <c r="C28" s="11" t="s">
        <v>58</v>
      </c>
      <c r="D28" s="11"/>
      <c r="E28" s="12" t="s">
        <v>10</v>
      </c>
      <c r="F28" s="16">
        <v>8000</v>
      </c>
      <c r="G28" s="13">
        <f t="shared" si="0"/>
        <v>16000</v>
      </c>
      <c r="H28" s="14"/>
      <c r="I28" s="15">
        <f t="shared" si="1"/>
        <v>0</v>
      </c>
    </row>
    <row r="29" spans="1:9" x14ac:dyDescent="0.3">
      <c r="A29" s="10" t="s">
        <v>57</v>
      </c>
      <c r="B29" s="10"/>
      <c r="C29" s="11" t="s">
        <v>60</v>
      </c>
      <c r="D29" s="11"/>
      <c r="E29" s="12" t="s">
        <v>10</v>
      </c>
      <c r="F29" s="16">
        <v>7500</v>
      </c>
      <c r="G29" s="13">
        <f t="shared" si="0"/>
        <v>15000</v>
      </c>
      <c r="H29" s="14"/>
      <c r="I29" s="15">
        <f t="shared" si="1"/>
        <v>0</v>
      </c>
    </row>
    <row r="30" spans="1:9" x14ac:dyDescent="0.3">
      <c r="A30" s="10" t="s">
        <v>59</v>
      </c>
      <c r="B30" s="10"/>
      <c r="C30" s="11" t="s">
        <v>62</v>
      </c>
      <c r="D30" s="11"/>
      <c r="E30" s="12" t="s">
        <v>10</v>
      </c>
      <c r="F30" s="16">
        <v>9000</v>
      </c>
      <c r="G30" s="13">
        <f t="shared" si="0"/>
        <v>18000</v>
      </c>
      <c r="H30" s="14"/>
      <c r="I30" s="15">
        <f t="shared" si="1"/>
        <v>0</v>
      </c>
    </row>
    <row r="31" spans="1:9" x14ac:dyDescent="0.3">
      <c r="A31" s="10" t="s">
        <v>61</v>
      </c>
      <c r="B31" s="10"/>
      <c r="C31" s="11" t="s">
        <v>64</v>
      </c>
      <c r="D31" s="11"/>
      <c r="E31" s="12" t="s">
        <v>10</v>
      </c>
      <c r="F31" s="16">
        <v>4500</v>
      </c>
      <c r="G31" s="13">
        <f t="shared" si="0"/>
        <v>9000</v>
      </c>
      <c r="H31" s="14"/>
      <c r="I31" s="15">
        <f t="shared" si="1"/>
        <v>0</v>
      </c>
    </row>
    <row r="32" spans="1:9" x14ac:dyDescent="0.3">
      <c r="A32" s="10" t="s">
        <v>63</v>
      </c>
      <c r="B32" s="10"/>
      <c r="C32" s="11" t="s">
        <v>66</v>
      </c>
      <c r="D32" s="11"/>
      <c r="E32" s="12" t="s">
        <v>10</v>
      </c>
      <c r="F32" s="16">
        <v>3000</v>
      </c>
      <c r="G32" s="13">
        <f t="shared" si="0"/>
        <v>6000</v>
      </c>
      <c r="H32" s="14"/>
      <c r="I32" s="15">
        <f t="shared" si="1"/>
        <v>0</v>
      </c>
    </row>
    <row r="33" spans="1:9" x14ac:dyDescent="0.3">
      <c r="A33" s="10" t="s">
        <v>65</v>
      </c>
      <c r="B33" s="10"/>
      <c r="C33" s="11" t="s">
        <v>68</v>
      </c>
      <c r="D33" s="11"/>
      <c r="E33" s="12" t="s">
        <v>10</v>
      </c>
      <c r="F33" s="16">
        <v>26000</v>
      </c>
      <c r="G33" s="13">
        <f t="shared" si="0"/>
        <v>52000</v>
      </c>
      <c r="H33" s="14"/>
      <c r="I33" s="15">
        <f t="shared" si="1"/>
        <v>0</v>
      </c>
    </row>
    <row r="34" spans="1:9" x14ac:dyDescent="0.3">
      <c r="A34" s="10" t="s">
        <v>67</v>
      </c>
      <c r="B34" s="10"/>
      <c r="C34" s="11" t="s">
        <v>70</v>
      </c>
      <c r="D34" s="11"/>
      <c r="E34" s="12" t="s">
        <v>10</v>
      </c>
      <c r="F34" s="16">
        <v>25000</v>
      </c>
      <c r="G34" s="13">
        <f t="shared" si="0"/>
        <v>50000</v>
      </c>
      <c r="H34" s="14"/>
      <c r="I34" s="15">
        <f t="shared" si="1"/>
        <v>0</v>
      </c>
    </row>
    <row r="35" spans="1:9" x14ac:dyDescent="0.3">
      <c r="A35" s="10" t="s">
        <v>69</v>
      </c>
      <c r="B35" s="10"/>
      <c r="C35" s="11" t="s">
        <v>72</v>
      </c>
      <c r="D35" s="11"/>
      <c r="E35" s="12" t="s">
        <v>10</v>
      </c>
      <c r="F35" s="16">
        <v>4200</v>
      </c>
      <c r="G35" s="13">
        <f t="shared" si="0"/>
        <v>8400</v>
      </c>
      <c r="H35" s="14"/>
      <c r="I35" s="15">
        <f t="shared" si="1"/>
        <v>0</v>
      </c>
    </row>
    <row r="36" spans="1:9" x14ac:dyDescent="0.3">
      <c r="A36" s="10" t="s">
        <v>71</v>
      </c>
      <c r="B36" s="10"/>
      <c r="C36" s="11" t="s">
        <v>74</v>
      </c>
      <c r="D36" s="11"/>
      <c r="E36" s="12" t="s">
        <v>10</v>
      </c>
      <c r="F36" s="16">
        <v>8000</v>
      </c>
      <c r="G36" s="13">
        <f t="shared" si="0"/>
        <v>16000</v>
      </c>
      <c r="H36" s="14"/>
      <c r="I36" s="15">
        <f t="shared" si="1"/>
        <v>0</v>
      </c>
    </row>
    <row r="37" spans="1:9" x14ac:dyDescent="0.3">
      <c r="A37" s="10" t="s">
        <v>73</v>
      </c>
      <c r="B37" s="10"/>
      <c r="C37" s="11" t="s">
        <v>76</v>
      </c>
      <c r="D37" s="11"/>
      <c r="E37" s="12" t="s">
        <v>10</v>
      </c>
      <c r="F37" s="16">
        <v>8000</v>
      </c>
      <c r="G37" s="13">
        <f t="shared" ref="G37:G68" si="2">F37*2</f>
        <v>16000</v>
      </c>
      <c r="H37" s="14"/>
      <c r="I37" s="15">
        <f t="shared" si="1"/>
        <v>0</v>
      </c>
    </row>
    <row r="38" spans="1:9" x14ac:dyDescent="0.3">
      <c r="A38" s="10" t="s">
        <v>75</v>
      </c>
      <c r="B38" s="10"/>
      <c r="C38" s="11" t="s">
        <v>78</v>
      </c>
      <c r="D38" s="11"/>
      <c r="E38" s="12" t="s">
        <v>10</v>
      </c>
      <c r="F38" s="16">
        <v>7000</v>
      </c>
      <c r="G38" s="13">
        <f t="shared" si="2"/>
        <v>14000</v>
      </c>
      <c r="H38" s="14"/>
      <c r="I38" s="15">
        <f t="shared" ref="I38:I69" si="3">F38*H38</f>
        <v>0</v>
      </c>
    </row>
    <row r="39" spans="1:9" x14ac:dyDescent="0.3">
      <c r="A39" s="10" t="s">
        <v>77</v>
      </c>
      <c r="B39" s="10"/>
      <c r="C39" s="11" t="s">
        <v>80</v>
      </c>
      <c r="D39" s="11"/>
      <c r="E39" s="12" t="s">
        <v>10</v>
      </c>
      <c r="F39" s="16">
        <v>5000</v>
      </c>
      <c r="G39" s="13">
        <f t="shared" si="2"/>
        <v>10000</v>
      </c>
      <c r="H39" s="14"/>
      <c r="I39" s="15">
        <f t="shared" si="3"/>
        <v>0</v>
      </c>
    </row>
    <row r="40" spans="1:9" x14ac:dyDescent="0.3">
      <c r="A40" s="10" t="s">
        <v>79</v>
      </c>
      <c r="B40" s="10"/>
      <c r="C40" s="11" t="s">
        <v>84</v>
      </c>
      <c r="D40" s="11"/>
      <c r="E40" s="12" t="s">
        <v>10</v>
      </c>
      <c r="F40" s="16">
        <v>3600</v>
      </c>
      <c r="G40" s="13">
        <f t="shared" si="2"/>
        <v>7200</v>
      </c>
      <c r="H40" s="14"/>
      <c r="I40" s="15">
        <f t="shared" si="3"/>
        <v>0</v>
      </c>
    </row>
    <row r="41" spans="1:9" x14ac:dyDescent="0.3">
      <c r="A41" s="10" t="s">
        <v>81</v>
      </c>
      <c r="B41" s="10"/>
      <c r="C41" s="11" t="s">
        <v>86</v>
      </c>
      <c r="D41" s="11"/>
      <c r="E41" s="12" t="s">
        <v>10</v>
      </c>
      <c r="F41" s="16">
        <v>6000</v>
      </c>
      <c r="G41" s="13">
        <f t="shared" si="2"/>
        <v>12000</v>
      </c>
      <c r="H41" s="14"/>
      <c r="I41" s="15">
        <f t="shared" si="3"/>
        <v>0</v>
      </c>
    </row>
    <row r="42" spans="1:9" x14ac:dyDescent="0.3">
      <c r="A42" s="10" t="s">
        <v>82</v>
      </c>
      <c r="B42" s="10"/>
      <c r="C42" s="11" t="s">
        <v>88</v>
      </c>
      <c r="D42" s="11"/>
      <c r="E42" s="12" t="s">
        <v>10</v>
      </c>
      <c r="F42" s="16">
        <v>7500</v>
      </c>
      <c r="G42" s="13">
        <f t="shared" si="2"/>
        <v>15000</v>
      </c>
      <c r="H42" s="14"/>
      <c r="I42" s="15">
        <f t="shared" si="3"/>
        <v>0</v>
      </c>
    </row>
    <row r="43" spans="1:9" x14ac:dyDescent="0.3">
      <c r="A43" s="10" t="s">
        <v>83</v>
      </c>
      <c r="B43" s="10"/>
      <c r="C43" s="11" t="s">
        <v>90</v>
      </c>
      <c r="D43" s="11"/>
      <c r="E43" s="12" t="s">
        <v>10</v>
      </c>
      <c r="F43" s="16">
        <v>4000</v>
      </c>
      <c r="G43" s="13">
        <f t="shared" si="2"/>
        <v>8000</v>
      </c>
      <c r="H43" s="14"/>
      <c r="I43" s="15">
        <f t="shared" si="3"/>
        <v>0</v>
      </c>
    </row>
    <row r="44" spans="1:9" x14ac:dyDescent="0.3">
      <c r="A44" s="10" t="s">
        <v>85</v>
      </c>
      <c r="B44" s="10"/>
      <c r="C44" s="11" t="s">
        <v>93</v>
      </c>
      <c r="D44" s="11"/>
      <c r="E44" s="12" t="s">
        <v>10</v>
      </c>
      <c r="F44" s="16">
        <v>2400</v>
      </c>
      <c r="G44" s="13">
        <f t="shared" si="2"/>
        <v>4800</v>
      </c>
      <c r="H44" s="14"/>
      <c r="I44" s="15">
        <f t="shared" si="3"/>
        <v>0</v>
      </c>
    </row>
    <row r="45" spans="1:9" x14ac:dyDescent="0.3">
      <c r="A45" s="10" t="s">
        <v>87</v>
      </c>
      <c r="B45" s="10"/>
      <c r="C45" s="11" t="s">
        <v>96</v>
      </c>
      <c r="D45" s="11"/>
      <c r="E45" s="12" t="s">
        <v>10</v>
      </c>
      <c r="F45" s="16">
        <v>1000</v>
      </c>
      <c r="G45" s="13">
        <f t="shared" si="2"/>
        <v>2000</v>
      </c>
      <c r="H45" s="14"/>
      <c r="I45" s="15">
        <f t="shared" si="3"/>
        <v>0</v>
      </c>
    </row>
    <row r="46" spans="1:9" x14ac:dyDescent="0.3">
      <c r="A46" s="10" t="s">
        <v>89</v>
      </c>
      <c r="B46" s="10"/>
      <c r="C46" s="11" t="s">
        <v>98</v>
      </c>
      <c r="D46" s="11"/>
      <c r="E46" s="12" t="s">
        <v>10</v>
      </c>
      <c r="F46" s="16">
        <v>14000</v>
      </c>
      <c r="G46" s="13">
        <f t="shared" si="2"/>
        <v>28000</v>
      </c>
      <c r="H46" s="14"/>
      <c r="I46" s="15">
        <f t="shared" si="3"/>
        <v>0</v>
      </c>
    </row>
    <row r="47" spans="1:9" x14ac:dyDescent="0.3">
      <c r="A47" s="10" t="s">
        <v>91</v>
      </c>
      <c r="B47" s="10"/>
      <c r="C47" s="11" t="s">
        <v>101</v>
      </c>
      <c r="D47" s="11"/>
      <c r="E47" s="12" t="s">
        <v>10</v>
      </c>
      <c r="F47" s="16">
        <v>1000</v>
      </c>
      <c r="G47" s="13">
        <f t="shared" si="2"/>
        <v>2000</v>
      </c>
      <c r="H47" s="14"/>
      <c r="I47" s="15">
        <f t="shared" si="3"/>
        <v>0</v>
      </c>
    </row>
    <row r="48" spans="1:9" x14ac:dyDescent="0.3">
      <c r="A48" s="10" t="s">
        <v>92</v>
      </c>
      <c r="B48" s="10"/>
      <c r="C48" s="11" t="s">
        <v>103</v>
      </c>
      <c r="D48" s="11"/>
      <c r="E48" s="12" t="s">
        <v>10</v>
      </c>
      <c r="F48" s="16">
        <v>1400</v>
      </c>
      <c r="G48" s="13">
        <f t="shared" si="2"/>
        <v>2800</v>
      </c>
      <c r="H48" s="14"/>
      <c r="I48" s="15">
        <f t="shared" si="3"/>
        <v>0</v>
      </c>
    </row>
    <row r="49" spans="1:9" x14ac:dyDescent="0.3">
      <c r="A49" s="10" t="s">
        <v>94</v>
      </c>
      <c r="B49" s="10"/>
      <c r="C49" s="11" t="s">
        <v>105</v>
      </c>
      <c r="D49" s="11"/>
      <c r="E49" s="12" t="s">
        <v>10</v>
      </c>
      <c r="F49" s="16">
        <v>4000</v>
      </c>
      <c r="G49" s="13">
        <f t="shared" si="2"/>
        <v>8000</v>
      </c>
      <c r="H49" s="14"/>
      <c r="I49" s="15">
        <f t="shared" si="3"/>
        <v>0</v>
      </c>
    </row>
    <row r="50" spans="1:9" x14ac:dyDescent="0.3">
      <c r="A50" s="10" t="s">
        <v>95</v>
      </c>
      <c r="B50" s="10"/>
      <c r="C50" s="11" t="s">
        <v>107</v>
      </c>
      <c r="D50" s="11"/>
      <c r="E50" s="12" t="s">
        <v>10</v>
      </c>
      <c r="F50" s="16">
        <v>1000</v>
      </c>
      <c r="G50" s="13">
        <f t="shared" si="2"/>
        <v>2000</v>
      </c>
      <c r="H50" s="14"/>
      <c r="I50" s="15">
        <f t="shared" si="3"/>
        <v>0</v>
      </c>
    </row>
    <row r="51" spans="1:9" x14ac:dyDescent="0.3">
      <c r="A51" s="10" t="s">
        <v>97</v>
      </c>
      <c r="B51" s="10"/>
      <c r="C51" s="11" t="s">
        <v>109</v>
      </c>
      <c r="D51" s="11"/>
      <c r="E51" s="12" t="s">
        <v>10</v>
      </c>
      <c r="F51" s="16">
        <v>1000</v>
      </c>
      <c r="G51" s="13">
        <f t="shared" si="2"/>
        <v>2000</v>
      </c>
      <c r="H51" s="14"/>
      <c r="I51" s="15">
        <f t="shared" si="3"/>
        <v>0</v>
      </c>
    </row>
    <row r="52" spans="1:9" x14ac:dyDescent="0.3">
      <c r="A52" s="10" t="s">
        <v>99</v>
      </c>
      <c r="B52" s="10"/>
      <c r="C52" s="11" t="s">
        <v>111</v>
      </c>
      <c r="D52" s="11"/>
      <c r="E52" s="12" t="s">
        <v>10</v>
      </c>
      <c r="F52" s="16">
        <v>2000</v>
      </c>
      <c r="G52" s="13">
        <f t="shared" si="2"/>
        <v>4000</v>
      </c>
      <c r="H52" s="14"/>
      <c r="I52" s="15">
        <f t="shared" si="3"/>
        <v>0</v>
      </c>
    </row>
    <row r="53" spans="1:9" x14ac:dyDescent="0.3">
      <c r="A53" s="10" t="s">
        <v>100</v>
      </c>
      <c r="B53" s="10"/>
      <c r="C53" s="11" t="s">
        <v>113</v>
      </c>
      <c r="D53" s="11"/>
      <c r="E53" s="12" t="s">
        <v>10</v>
      </c>
      <c r="F53" s="16">
        <v>6000</v>
      </c>
      <c r="G53" s="13">
        <f t="shared" si="2"/>
        <v>12000</v>
      </c>
      <c r="H53" s="14"/>
      <c r="I53" s="15">
        <f t="shared" si="3"/>
        <v>0</v>
      </c>
    </row>
    <row r="54" spans="1:9" x14ac:dyDescent="0.3">
      <c r="A54" s="10" t="s">
        <v>102</v>
      </c>
      <c r="B54" s="10"/>
      <c r="C54" s="11" t="s">
        <v>115</v>
      </c>
      <c r="D54" s="11"/>
      <c r="E54" s="12" t="s">
        <v>10</v>
      </c>
      <c r="F54" s="16">
        <v>2000</v>
      </c>
      <c r="G54" s="13">
        <f t="shared" si="2"/>
        <v>4000</v>
      </c>
      <c r="H54" s="14"/>
      <c r="I54" s="15">
        <f t="shared" si="3"/>
        <v>0</v>
      </c>
    </row>
    <row r="55" spans="1:9" x14ac:dyDescent="0.3">
      <c r="A55" s="10" t="s">
        <v>104</v>
      </c>
      <c r="B55" s="10"/>
      <c r="C55" s="11" t="s">
        <v>118</v>
      </c>
      <c r="D55" s="11"/>
      <c r="E55" s="12" t="s">
        <v>10</v>
      </c>
      <c r="F55" s="16">
        <v>2400</v>
      </c>
      <c r="G55" s="13">
        <f t="shared" si="2"/>
        <v>4800</v>
      </c>
      <c r="H55" s="14"/>
      <c r="I55" s="15">
        <f t="shared" si="3"/>
        <v>0</v>
      </c>
    </row>
    <row r="56" spans="1:9" x14ac:dyDescent="0.3">
      <c r="A56" s="10" t="s">
        <v>106</v>
      </c>
      <c r="B56" s="10"/>
      <c r="C56" s="11" t="s">
        <v>120</v>
      </c>
      <c r="D56" s="11"/>
      <c r="E56" s="12" t="s">
        <v>10</v>
      </c>
      <c r="F56" s="16">
        <v>7000</v>
      </c>
      <c r="G56" s="13">
        <f t="shared" si="2"/>
        <v>14000</v>
      </c>
      <c r="H56" s="14"/>
      <c r="I56" s="15">
        <f t="shared" si="3"/>
        <v>0</v>
      </c>
    </row>
    <row r="57" spans="1:9" x14ac:dyDescent="0.3">
      <c r="A57" s="10" t="s">
        <v>108</v>
      </c>
      <c r="B57" s="10"/>
      <c r="C57" s="11" t="s">
        <v>121</v>
      </c>
      <c r="D57" s="11"/>
      <c r="E57" s="12" t="s">
        <v>10</v>
      </c>
      <c r="F57" s="16">
        <v>16000</v>
      </c>
      <c r="G57" s="13">
        <f t="shared" si="2"/>
        <v>32000</v>
      </c>
      <c r="H57" s="14"/>
      <c r="I57" s="15">
        <f t="shared" si="3"/>
        <v>0</v>
      </c>
    </row>
    <row r="58" spans="1:9" x14ac:dyDescent="0.3">
      <c r="A58" s="10" t="s">
        <v>110</v>
      </c>
      <c r="B58" s="10"/>
      <c r="C58" s="11" t="s">
        <v>122</v>
      </c>
      <c r="D58" s="11"/>
      <c r="E58" s="12" t="s">
        <v>10</v>
      </c>
      <c r="F58" s="16">
        <v>80</v>
      </c>
      <c r="G58" s="13">
        <f t="shared" si="2"/>
        <v>160</v>
      </c>
      <c r="H58" s="14"/>
      <c r="I58" s="15">
        <f t="shared" si="3"/>
        <v>0</v>
      </c>
    </row>
    <row r="59" spans="1:9" x14ac:dyDescent="0.3">
      <c r="A59" s="10" t="s">
        <v>112</v>
      </c>
      <c r="B59" s="10"/>
      <c r="C59" s="11" t="s">
        <v>123</v>
      </c>
      <c r="D59" s="11"/>
      <c r="E59" s="12" t="s">
        <v>10</v>
      </c>
      <c r="F59" s="16">
        <v>700</v>
      </c>
      <c r="G59" s="13">
        <f t="shared" si="2"/>
        <v>1400</v>
      </c>
      <c r="H59" s="14"/>
      <c r="I59" s="15">
        <f t="shared" si="3"/>
        <v>0</v>
      </c>
    </row>
    <row r="60" spans="1:9" x14ac:dyDescent="0.3">
      <c r="A60" s="10" t="s">
        <v>114</v>
      </c>
      <c r="B60" s="10"/>
      <c r="C60" s="11" t="s">
        <v>124</v>
      </c>
      <c r="D60" s="11"/>
      <c r="E60" s="12" t="s">
        <v>10</v>
      </c>
      <c r="F60" s="16">
        <v>1750</v>
      </c>
      <c r="G60" s="13">
        <f t="shared" si="2"/>
        <v>3500</v>
      </c>
      <c r="H60" s="14"/>
      <c r="I60" s="15">
        <f t="shared" si="3"/>
        <v>0</v>
      </c>
    </row>
    <row r="61" spans="1:9" x14ac:dyDescent="0.3">
      <c r="A61" s="10" t="s">
        <v>116</v>
      </c>
      <c r="B61" s="10"/>
      <c r="C61" s="11" t="s">
        <v>125</v>
      </c>
      <c r="D61" s="11"/>
      <c r="E61" s="12" t="s">
        <v>10</v>
      </c>
      <c r="F61" s="16">
        <v>4250</v>
      </c>
      <c r="G61" s="13">
        <f t="shared" si="2"/>
        <v>8500</v>
      </c>
      <c r="H61" s="14"/>
      <c r="I61" s="15">
        <f t="shared" si="3"/>
        <v>0</v>
      </c>
    </row>
    <row r="62" spans="1:9" x14ac:dyDescent="0.3">
      <c r="A62" s="10" t="s">
        <v>117</v>
      </c>
      <c r="B62" s="10"/>
      <c r="C62" s="11" t="s">
        <v>126</v>
      </c>
      <c r="D62" s="11"/>
      <c r="E62" s="12" t="s">
        <v>10</v>
      </c>
      <c r="F62" s="16">
        <v>5350</v>
      </c>
      <c r="G62" s="13">
        <f t="shared" si="2"/>
        <v>10700</v>
      </c>
      <c r="H62" s="14"/>
      <c r="I62" s="15">
        <f t="shared" si="3"/>
        <v>0</v>
      </c>
    </row>
    <row r="63" spans="1:9" x14ac:dyDescent="0.3">
      <c r="A63" s="10" t="s">
        <v>119</v>
      </c>
      <c r="B63" s="10"/>
      <c r="C63" s="11" t="s">
        <v>127</v>
      </c>
      <c r="D63" s="11"/>
      <c r="E63" s="12" t="s">
        <v>10</v>
      </c>
      <c r="F63" s="16">
        <v>2105</v>
      </c>
      <c r="G63" s="13">
        <f t="shared" si="2"/>
        <v>4210</v>
      </c>
      <c r="H63" s="14"/>
      <c r="I63" s="15">
        <f t="shared" si="3"/>
        <v>0</v>
      </c>
    </row>
    <row r="66" spans="6:7" x14ac:dyDescent="0.3">
      <c r="F66" s="18" t="s">
        <v>128</v>
      </c>
      <c r="G66" s="18"/>
    </row>
    <row r="71" spans="6:7" x14ac:dyDescent="0.3">
      <c r="F71" s="18" t="s">
        <v>129</v>
      </c>
      <c r="G71" s="18"/>
    </row>
  </sheetData>
  <sortState xmlns:xlrd2="http://schemas.microsoft.com/office/spreadsheetml/2017/richdata2" ref="C12:I63">
    <sortCondition ref="C11:C63"/>
  </sortState>
  <phoneticPr fontId="14" type="noConversion"/>
  <pageMargins left="0" right="0" top="0.39370078740157505" bottom="0.39370078740157505" header="0" footer="0"/>
  <pageSetup paperSize="0" fitToHeight="2" orientation="landscape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seznam_položek</vt:lpstr>
      <vt:lpstr>seznam_položek!Názvy_tisku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HODESOVÁ Markéta</dc:creator>
  <cp:lastModifiedBy>Ing. ŠAFÁŘOVÁ Eva</cp:lastModifiedBy>
  <cp:revision>4</cp:revision>
  <cp:lastPrinted>2023-04-24T08:09:35Z</cp:lastPrinted>
  <dcterms:created xsi:type="dcterms:W3CDTF">2022-03-15T09:39:10Z</dcterms:created>
  <dcterms:modified xsi:type="dcterms:W3CDTF">2025-02-26T17:27:29Z</dcterms:modified>
</cp:coreProperties>
</file>