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Dokumenty\1 - textové dokumenty aktuální\SŠ a ZŠ Tišnov - datové rozvody\zadávací dokumentace rozdělená\dodávka\"/>
    </mc:Choice>
  </mc:AlternateContent>
  <xr:revisionPtr revIDLastSave="0" documentId="13_ncr:1_{9353D70F-884F-45EE-A177-609BE7C4D9F6}" xr6:coauthVersionLast="47" xr6:coauthVersionMax="47" xr10:uidLastSave="{00000000-0000-0000-0000-000000000000}"/>
  <bookViews>
    <workbookView xWindow="22230" yWindow="1395" windowWidth="17100" windowHeight="12645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1" i="1" l="1"/>
  <c r="E67" i="1"/>
  <c r="E61" i="1"/>
  <c r="E49" i="1"/>
  <c r="E47" i="1"/>
  <c r="E46" i="1"/>
  <c r="E36" i="1"/>
  <c r="E30" i="1"/>
  <c r="E21" i="1"/>
  <c r="E14" i="1"/>
  <c r="E4" i="1"/>
  <c r="E74" i="1" l="1"/>
  <c r="E75" i="1" s="1"/>
  <c r="E76" i="1" s="1"/>
</calcChain>
</file>

<file path=xl/sharedStrings.xml><?xml version="1.0" encoding="utf-8"?>
<sst xmlns="http://schemas.openxmlformats.org/spreadsheetml/2006/main" count="68" uniqueCount="66">
  <si>
    <t>ÚČASTNÍK VÝBĚROVÉHO ŘÍZENÍ VYPLNÍ CENOVÉ ÚDAJE DO MODŘE PODBARVENÝCH POLÍ</t>
  </si>
  <si>
    <t xml:space="preserve">počet </t>
  </si>
  <si>
    <t>jednotková cena (Kč/ks; Kč/sestava)</t>
  </si>
  <si>
    <t>cena celkem bez DPH (Kč)</t>
  </si>
  <si>
    <t>Počítače:</t>
  </si>
  <si>
    <t>Konfigurace:</t>
  </si>
  <si>
    <t>Procesor: min. Intel Core i5 / AMD Ryzen 5, min. 4C/8T</t>
  </si>
  <si>
    <t>RAM: min. 16 GB DDR4/DDR5</t>
  </si>
  <si>
    <t>SSD disk: min. 256 GB NVMe</t>
  </si>
  <si>
    <t>Grafika: integrovaná</t>
  </si>
  <si>
    <t>Operační systém: Windows 11 Pro</t>
  </si>
  <si>
    <t>Gbit LAN, HDMI nebo DP</t>
  </si>
  <si>
    <t>Desktop, USFF (litrový objem)</t>
  </si>
  <si>
    <t>set myš + klávesnice, drátová s českou lokalizací a numerickým polem</t>
  </si>
  <si>
    <t>Monitory:</t>
  </si>
  <si>
    <t>Velikost: 24"</t>
  </si>
  <si>
    <t>Rozlišení: min. Full HD (1920x1080)</t>
  </si>
  <si>
    <t>Připojení: HDMI/DP</t>
  </si>
  <si>
    <t>Flicker free, filtr modrého světla</t>
  </si>
  <si>
    <r>
      <rPr>
        <b/>
        <sz val="11"/>
        <color theme="1"/>
        <rFont val="Calibri"/>
        <family val="2"/>
        <charset val="238"/>
      </rPr>
      <t xml:space="preserve">Síťová infrastruktura (sestava) : </t>
    </r>
    <r>
      <rPr>
        <b/>
        <sz val="11"/>
        <color rgb="FFC9211E"/>
        <rFont val="Calibri"/>
        <family val="2"/>
        <charset val="238"/>
      </rPr>
      <t>(učebna IT)</t>
    </r>
  </si>
  <si>
    <t>Integrace do stávající struktury UniFi</t>
  </si>
  <si>
    <t>AP min. Wi-Fi 6 (1ks)</t>
  </si>
  <si>
    <t>Switch 24 port s SFP+ (1ks) managed</t>
  </si>
  <si>
    <t>Min. Cat5e (300m), odpovídající konektory a ukončení datovou zásuvkou RJ45 (23 ks)</t>
  </si>
  <si>
    <t>Propoj do serverovny 10Gbit SFP+ (cca 10m)</t>
  </si>
  <si>
    <t>Datový rozváděč 19“ min. 9U, napájecí lišta a 24 port patch panel</t>
  </si>
  <si>
    <t>Patch kabel pro PC, 2 m, 21 ks</t>
  </si>
  <si>
    <t>Projektor s dotykovou plochou / interaktivní panel:</t>
  </si>
  <si>
    <t>Rozlišení min. Full HD, min. 86“</t>
  </si>
  <si>
    <t>Možnost připojení HDMI / bezdrátově / případně RJ45</t>
  </si>
  <si>
    <t>Ozvučení min. 20W</t>
  </si>
  <si>
    <t>SERVEROVNA</t>
  </si>
  <si>
    <t>Server pro VM - hardware:</t>
  </si>
  <si>
    <t>Procesor min. 8C/16T</t>
  </si>
  <si>
    <t>RAM: min. 64 GB ECC DDR5</t>
  </si>
  <si>
    <t>Úložiště: 2x 500 GB SSD v RAID 1 pro OS, 3 x 8TB RAID 5 pro data</t>
  </si>
  <si>
    <t>Min. 1x 10Gbit LAN, vzdálená správa (iDRAC a jemu podobné)</t>
  </si>
  <si>
    <t>Podpora XCP-NG / Hyper-V / Proxmox</t>
  </si>
  <si>
    <t>Záložní zdroj min. 900VA, s možností monitoringu a komunikace se serverem</t>
  </si>
  <si>
    <t>Tower</t>
  </si>
  <si>
    <t>Server pro VM - software:</t>
  </si>
  <si>
    <t>Windows Server 2025 Standard EDU</t>
  </si>
  <si>
    <t>Device CAL 2025 EDU</t>
  </si>
  <si>
    <t>Síťová infrastruktura - Firewall / router</t>
  </si>
  <si>
    <t>Integrace do stávající infrastruktury (UniFi)</t>
  </si>
  <si>
    <t>Automatická QoS Top prioritizace (volání a video přenos)</t>
  </si>
  <si>
    <t>VPN server</t>
  </si>
  <si>
    <t>Pravidla brány firewall zaměřená na aplikace</t>
  </si>
  <si>
    <t>Detekce hrozeb IPS/IDS na základě signatur</t>
  </si>
  <si>
    <t>Filtrování obsahu, zemí, domén a reklam</t>
  </si>
  <si>
    <t>Segmentace provozu na základě VLAN/podsítí</t>
  </si>
  <si>
    <t>Plně stavový firewall</t>
  </si>
  <si>
    <t>Min. 4× GbE RJ-45 LAN, 1× 2,5GbE RJ-45 WAN, 1× 10G SFP+ LAN, 1× 10G SFP+ WAN</t>
  </si>
  <si>
    <t xml:space="preserve">Síťová infrastruktura serverovny </t>
  </si>
  <si>
    <t>Rack nástěnný 19“, min. 9U</t>
  </si>
  <si>
    <t>Agregační switch 10G SFP+ min. 8 portů</t>
  </si>
  <si>
    <t>Integrace do UNIFI</t>
  </si>
  <si>
    <t>Switch, 22× 2,5Gbps RJ-45, 2× 10Gbps RJ-45, 4× 10G SFP+</t>
  </si>
  <si>
    <t>Serverovna - zabezpečení</t>
  </si>
  <si>
    <t>kontrolovaný vstup do místnosti s videozáznamem a logováním (1xIP Kamera, POE; elektronicky ovládaný dveřní zámek s dotykovou klávesnicí)</t>
  </si>
  <si>
    <t>integrace do stávající infrastruktury UniFi</t>
  </si>
  <si>
    <t xml:space="preserve">Montáž síťového hardwaru, 10G datového propojení serverovny a učebny, </t>
  </si>
  <si>
    <t>21 datových zásuvek v učebně.</t>
  </si>
  <si>
    <t xml:space="preserve">NABÍDKOVÁ CENA BEZ DPH CELKEM </t>
  </si>
  <si>
    <t>DPH (21%)</t>
  </si>
  <si>
    <t>NABÍDKOVÁ CENA VČETNĚ DPH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</si>
</sst>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C9211E"/>
      <name val="Calibri"/>
      <family val="2"/>
      <charset val="238"/>
    </font>
    <font>
      <sz val="11"/>
      <color rgb="FFC9211E"/>
      <name val="Calibri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3"/>
  <sheetViews>
    <sheetView tabSelected="1" zoomScaleNormal="100" workbookViewId="0">
      <selection activeCell="E61" sqref="E61"/>
    </sheetView>
  </sheetViews>
  <sheetFormatPr defaultColWidth="8.42578125" defaultRowHeight="15" customHeight="1" x14ac:dyDescent="0.25"/>
  <cols>
    <col min="1" max="1" width="16" customWidth="1"/>
    <col min="2" max="2" width="57.85546875" customWidth="1"/>
    <col min="3" max="3" width="11.7109375" style="1" customWidth="1"/>
    <col min="4" max="4" width="14" style="1" customWidth="1"/>
    <col min="5" max="5" width="12.85546875" style="2" customWidth="1"/>
  </cols>
  <sheetData>
    <row r="1" spans="1:5" s="6" customFormat="1" ht="44.25" customHeight="1" x14ac:dyDescent="0.2">
      <c r="A1" s="3"/>
      <c r="B1" s="4" t="s">
        <v>0</v>
      </c>
      <c r="C1" s="5"/>
    </row>
    <row r="3" spans="1:5" ht="45" x14ac:dyDescent="0.25">
      <c r="C3" s="1" t="s">
        <v>1</v>
      </c>
      <c r="D3" s="7" t="s">
        <v>2</v>
      </c>
      <c r="E3" s="7" t="s">
        <v>3</v>
      </c>
    </row>
    <row r="4" spans="1:5" x14ac:dyDescent="0.25">
      <c r="A4" s="8" t="s">
        <v>4</v>
      </c>
      <c r="C4" s="1">
        <v>21</v>
      </c>
      <c r="D4" s="9"/>
      <c r="E4" s="10">
        <f>C4*D4</f>
        <v>0</v>
      </c>
    </row>
    <row r="5" spans="1:5" x14ac:dyDescent="0.25">
      <c r="A5" t="s">
        <v>5</v>
      </c>
      <c r="B5" t="s">
        <v>6</v>
      </c>
      <c r="E5" s="10"/>
    </row>
    <row r="6" spans="1:5" x14ac:dyDescent="0.25">
      <c r="B6" t="s">
        <v>7</v>
      </c>
      <c r="E6" s="10"/>
    </row>
    <row r="7" spans="1:5" x14ac:dyDescent="0.25">
      <c r="B7" t="s">
        <v>8</v>
      </c>
      <c r="E7" s="10"/>
    </row>
    <row r="8" spans="1:5" x14ac:dyDescent="0.25">
      <c r="B8" t="s">
        <v>9</v>
      </c>
      <c r="E8" s="10"/>
    </row>
    <row r="9" spans="1:5" x14ac:dyDescent="0.25">
      <c r="B9" t="s">
        <v>10</v>
      </c>
      <c r="E9" s="10"/>
    </row>
    <row r="10" spans="1:5" x14ac:dyDescent="0.25">
      <c r="B10" t="s">
        <v>11</v>
      </c>
      <c r="E10" s="10"/>
    </row>
    <row r="11" spans="1:5" x14ac:dyDescent="0.25">
      <c r="B11" t="s">
        <v>12</v>
      </c>
      <c r="E11" s="10"/>
    </row>
    <row r="12" spans="1:5" x14ac:dyDescent="0.25">
      <c r="B12" t="s">
        <v>13</v>
      </c>
      <c r="E12" s="10"/>
    </row>
    <row r="13" spans="1:5" x14ac:dyDescent="0.25">
      <c r="E13" s="10"/>
    </row>
    <row r="14" spans="1:5" x14ac:dyDescent="0.25">
      <c r="A14" s="8" t="s">
        <v>14</v>
      </c>
      <c r="C14" s="1">
        <v>21</v>
      </c>
      <c r="D14" s="9"/>
      <c r="E14" s="10">
        <f>C14*D14</f>
        <v>0</v>
      </c>
    </row>
    <row r="15" spans="1:5" x14ac:dyDescent="0.25">
      <c r="A15" t="s">
        <v>5</v>
      </c>
      <c r="B15" t="s">
        <v>15</v>
      </c>
      <c r="E15" s="10"/>
    </row>
    <row r="16" spans="1:5" x14ac:dyDescent="0.25">
      <c r="B16" s="11" t="s">
        <v>16</v>
      </c>
      <c r="E16" s="10"/>
    </row>
    <row r="17" spans="1:5" x14ac:dyDescent="0.25">
      <c r="B17" t="s">
        <v>17</v>
      </c>
      <c r="E17" s="10"/>
    </row>
    <row r="18" spans="1:5" x14ac:dyDescent="0.25">
      <c r="B18" t="s">
        <v>18</v>
      </c>
      <c r="E18" s="10"/>
    </row>
    <row r="19" spans="1:5" x14ac:dyDescent="0.25">
      <c r="E19" s="10"/>
    </row>
    <row r="20" spans="1:5" x14ac:dyDescent="0.25">
      <c r="E20" s="10"/>
    </row>
    <row r="21" spans="1:5" x14ac:dyDescent="0.25">
      <c r="A21" s="8" t="s">
        <v>19</v>
      </c>
      <c r="C21" s="1">
        <v>1</v>
      </c>
      <c r="D21" s="9"/>
      <c r="E21" s="10">
        <f>C21*D21</f>
        <v>0</v>
      </c>
    </row>
    <row r="22" spans="1:5" x14ac:dyDescent="0.25">
      <c r="B22" t="s">
        <v>20</v>
      </c>
      <c r="E22" s="10"/>
    </row>
    <row r="23" spans="1:5" x14ac:dyDescent="0.25">
      <c r="B23" t="s">
        <v>21</v>
      </c>
      <c r="E23" s="10"/>
    </row>
    <row r="24" spans="1:5" x14ac:dyDescent="0.25">
      <c r="B24" t="s">
        <v>22</v>
      </c>
      <c r="E24" s="10"/>
    </row>
    <row r="25" spans="1:5" x14ac:dyDescent="0.25">
      <c r="B25" t="s">
        <v>23</v>
      </c>
      <c r="E25" s="10"/>
    </row>
    <row r="26" spans="1:5" x14ac:dyDescent="0.25">
      <c r="B26" t="s">
        <v>24</v>
      </c>
      <c r="E26" s="10"/>
    </row>
    <row r="27" spans="1:5" x14ac:dyDescent="0.25">
      <c r="B27" s="11" t="s">
        <v>25</v>
      </c>
      <c r="E27" s="10"/>
    </row>
    <row r="28" spans="1:5" x14ac:dyDescent="0.25">
      <c r="B28" t="s">
        <v>26</v>
      </c>
      <c r="E28" s="10"/>
    </row>
    <row r="29" spans="1:5" x14ac:dyDescent="0.25">
      <c r="E29" s="10"/>
    </row>
    <row r="30" spans="1:5" x14ac:dyDescent="0.25">
      <c r="A30" s="8" t="s">
        <v>27</v>
      </c>
      <c r="C30" s="1">
        <v>1</v>
      </c>
      <c r="D30" s="9"/>
      <c r="E30" s="10">
        <f>C30*D30</f>
        <v>0</v>
      </c>
    </row>
    <row r="31" spans="1:5" x14ac:dyDescent="0.25">
      <c r="A31" t="s">
        <v>5</v>
      </c>
      <c r="B31" t="s">
        <v>28</v>
      </c>
      <c r="E31" s="10"/>
    </row>
    <row r="32" spans="1:5" x14ac:dyDescent="0.25">
      <c r="B32" t="s">
        <v>29</v>
      </c>
      <c r="E32" s="10"/>
    </row>
    <row r="33" spans="1:5" x14ac:dyDescent="0.25">
      <c r="B33" t="s">
        <v>30</v>
      </c>
      <c r="E33" s="10"/>
    </row>
    <row r="34" spans="1:5" x14ac:dyDescent="0.25">
      <c r="B34" s="12"/>
      <c r="E34" s="10"/>
    </row>
    <row r="35" spans="1:5" ht="18.75" x14ac:dyDescent="0.3">
      <c r="A35" s="13" t="s">
        <v>31</v>
      </c>
      <c r="E35" s="10"/>
    </row>
    <row r="36" spans="1:5" x14ac:dyDescent="0.25">
      <c r="A36" s="11" t="s">
        <v>32</v>
      </c>
      <c r="C36" s="21">
        <v>1</v>
      </c>
      <c r="D36" s="9"/>
      <c r="E36" s="10">
        <f>C36*D36</f>
        <v>0</v>
      </c>
    </row>
    <row r="37" spans="1:5" x14ac:dyDescent="0.25">
      <c r="B37" s="11" t="s">
        <v>33</v>
      </c>
      <c r="E37" s="10"/>
    </row>
    <row r="38" spans="1:5" x14ac:dyDescent="0.25">
      <c r="B38" s="11" t="s">
        <v>34</v>
      </c>
      <c r="E38" s="10"/>
    </row>
    <row r="39" spans="1:5" x14ac:dyDescent="0.25">
      <c r="B39" s="11" t="s">
        <v>35</v>
      </c>
      <c r="E39" s="10"/>
    </row>
    <row r="40" spans="1:5" x14ac:dyDescent="0.25">
      <c r="B40" s="11" t="s">
        <v>36</v>
      </c>
      <c r="E40" s="10"/>
    </row>
    <row r="41" spans="1:5" x14ac:dyDescent="0.25">
      <c r="B41" s="11" t="s">
        <v>37</v>
      </c>
      <c r="E41" s="10"/>
    </row>
    <row r="42" spans="1:5" x14ac:dyDescent="0.25">
      <c r="B42" s="11" t="s">
        <v>38</v>
      </c>
      <c r="E42" s="10"/>
    </row>
    <row r="43" spans="1:5" x14ac:dyDescent="0.25">
      <c r="B43" s="11" t="s">
        <v>39</v>
      </c>
      <c r="E43" s="10"/>
    </row>
    <row r="44" spans="1:5" x14ac:dyDescent="0.25">
      <c r="E44" s="10"/>
    </row>
    <row r="45" spans="1:5" x14ac:dyDescent="0.25">
      <c r="A45" s="11" t="s">
        <v>40</v>
      </c>
      <c r="E45" s="10"/>
    </row>
    <row r="46" spans="1:5" x14ac:dyDescent="0.25">
      <c r="B46" s="11" t="s">
        <v>41</v>
      </c>
      <c r="C46" s="21">
        <v>1</v>
      </c>
      <c r="D46" s="9"/>
      <c r="E46" s="10">
        <f>C46*D46</f>
        <v>0</v>
      </c>
    </row>
    <row r="47" spans="1:5" x14ac:dyDescent="0.25">
      <c r="B47" s="11" t="s">
        <v>42</v>
      </c>
      <c r="C47" s="21">
        <v>200</v>
      </c>
      <c r="D47" s="9"/>
      <c r="E47" s="10">
        <f>C47*D47</f>
        <v>0</v>
      </c>
    </row>
    <row r="48" spans="1:5" x14ac:dyDescent="0.25">
      <c r="E48" s="10"/>
    </row>
    <row r="49" spans="1:5" x14ac:dyDescent="0.25">
      <c r="A49" s="11" t="s">
        <v>43</v>
      </c>
      <c r="C49" s="21">
        <v>1</v>
      </c>
      <c r="D49" s="9"/>
      <c r="E49" s="10">
        <f>C49*D49</f>
        <v>0</v>
      </c>
    </row>
    <row r="50" spans="1:5" x14ac:dyDescent="0.25">
      <c r="B50" t="s">
        <v>44</v>
      </c>
      <c r="E50" s="10"/>
    </row>
    <row r="51" spans="1:5" x14ac:dyDescent="0.25">
      <c r="B51" t="s">
        <v>45</v>
      </c>
      <c r="E51" s="10"/>
    </row>
    <row r="52" spans="1:5" x14ac:dyDescent="0.25">
      <c r="B52" t="s">
        <v>46</v>
      </c>
      <c r="E52" s="10"/>
    </row>
    <row r="53" spans="1:5" x14ac:dyDescent="0.25">
      <c r="B53" t="s">
        <v>47</v>
      </c>
      <c r="E53" s="10"/>
    </row>
    <row r="54" spans="1:5" x14ac:dyDescent="0.25">
      <c r="B54" t="s">
        <v>48</v>
      </c>
      <c r="E54" s="10"/>
    </row>
    <row r="55" spans="1:5" x14ac:dyDescent="0.25">
      <c r="B55" t="s">
        <v>49</v>
      </c>
      <c r="E55" s="10"/>
    </row>
    <row r="56" spans="1:5" x14ac:dyDescent="0.25">
      <c r="B56" t="s">
        <v>50</v>
      </c>
      <c r="E56" s="10"/>
    </row>
    <row r="57" spans="1:5" x14ac:dyDescent="0.25">
      <c r="B57" t="s">
        <v>51</v>
      </c>
      <c r="E57" s="10"/>
    </row>
    <row r="58" spans="1:5" x14ac:dyDescent="0.25">
      <c r="B58" t="s">
        <v>52</v>
      </c>
      <c r="E58" s="10"/>
    </row>
    <row r="59" spans="1:5" x14ac:dyDescent="0.25">
      <c r="E59" s="10"/>
    </row>
    <row r="60" spans="1:5" x14ac:dyDescent="0.25">
      <c r="E60" s="10"/>
    </row>
    <row r="61" spans="1:5" x14ac:dyDescent="0.25">
      <c r="A61" s="11" t="s">
        <v>53</v>
      </c>
      <c r="B61" s="11"/>
      <c r="C61" s="21">
        <v>1</v>
      </c>
      <c r="D61" s="15"/>
      <c r="E61" s="22">
        <f>C61*D61</f>
        <v>0</v>
      </c>
    </row>
    <row r="62" spans="1:5" x14ac:dyDescent="0.25">
      <c r="A62" s="11"/>
      <c r="B62" s="11" t="s">
        <v>54</v>
      </c>
      <c r="C62" s="21"/>
      <c r="D62" s="14"/>
      <c r="E62" s="16"/>
    </row>
    <row r="63" spans="1:5" x14ac:dyDescent="0.25">
      <c r="A63" s="11"/>
      <c r="B63" s="11" t="s">
        <v>55</v>
      </c>
      <c r="C63" s="21"/>
      <c r="D63" s="14"/>
      <c r="E63" s="16"/>
    </row>
    <row r="64" spans="1:5" x14ac:dyDescent="0.25">
      <c r="A64" s="11"/>
      <c r="B64" s="11" t="s">
        <v>56</v>
      </c>
      <c r="C64" s="21"/>
      <c r="D64" s="14"/>
      <c r="E64" s="16"/>
    </row>
    <row r="65" spans="1:5" x14ac:dyDescent="0.25">
      <c r="A65" s="11"/>
      <c r="B65" s="17" t="s">
        <v>57</v>
      </c>
      <c r="C65" s="21"/>
      <c r="D65" s="14"/>
      <c r="E65" s="16"/>
    </row>
    <row r="66" spans="1:5" x14ac:dyDescent="0.25">
      <c r="C66" s="21"/>
      <c r="E66" s="10"/>
    </row>
    <row r="67" spans="1:5" x14ac:dyDescent="0.25">
      <c r="A67" s="11" t="s">
        <v>58</v>
      </c>
      <c r="C67" s="21">
        <v>1</v>
      </c>
      <c r="D67" s="9"/>
      <c r="E67" s="10">
        <f>C67*D67</f>
        <v>0</v>
      </c>
    </row>
    <row r="68" spans="1:5" ht="45.75" customHeight="1" x14ac:dyDescent="0.25">
      <c r="B68" s="17" t="s">
        <v>59</v>
      </c>
      <c r="E68" s="10"/>
    </row>
    <row r="69" spans="1:5" x14ac:dyDescent="0.25">
      <c r="B69" s="11" t="s">
        <v>60</v>
      </c>
      <c r="E69" s="10"/>
    </row>
    <row r="70" spans="1:5" x14ac:dyDescent="0.25">
      <c r="B70" s="11"/>
      <c r="E70" s="10"/>
    </row>
    <row r="71" spans="1:5" x14ac:dyDescent="0.25">
      <c r="A71" s="11" t="s">
        <v>61</v>
      </c>
      <c r="B71" s="11"/>
      <c r="C71" s="21">
        <v>1</v>
      </c>
      <c r="D71" s="9"/>
      <c r="E71" s="10">
        <f>C71*D71</f>
        <v>0</v>
      </c>
    </row>
    <row r="72" spans="1:5" x14ac:dyDescent="0.25">
      <c r="A72" s="11" t="s">
        <v>62</v>
      </c>
      <c r="B72" s="11"/>
      <c r="C72" s="21"/>
      <c r="E72" s="10"/>
    </row>
    <row r="73" spans="1:5" x14ac:dyDescent="0.25">
      <c r="A73" s="18"/>
      <c r="B73" s="18"/>
      <c r="C73" s="19"/>
      <c r="D73" s="19"/>
      <c r="E73" s="20"/>
    </row>
    <row r="74" spans="1:5" x14ac:dyDescent="0.25">
      <c r="B74" t="s">
        <v>63</v>
      </c>
      <c r="E74" s="10">
        <f>SUM(E4:E71)</f>
        <v>0</v>
      </c>
    </row>
    <row r="75" spans="1:5" x14ac:dyDescent="0.25">
      <c r="B75" t="s">
        <v>64</v>
      </c>
      <c r="E75" s="10">
        <f>E74*0.21</f>
        <v>0</v>
      </c>
    </row>
    <row r="76" spans="1:5" x14ac:dyDescent="0.25">
      <c r="B76" t="s">
        <v>65</v>
      </c>
      <c r="E76" s="10">
        <f>SUM(E74:E75)</f>
        <v>0</v>
      </c>
    </row>
    <row r="1048573" ht="12.75" customHeight="1" x14ac:dyDescent="0.25"/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 K.</dc:creator>
  <dc:description/>
  <cp:lastModifiedBy>L. K.</cp:lastModifiedBy>
  <cp:revision>7</cp:revision>
  <dcterms:created xsi:type="dcterms:W3CDTF">2025-05-02T08:24:26Z</dcterms:created>
  <dcterms:modified xsi:type="dcterms:W3CDTF">2025-05-13T19:19:30Z</dcterms:modified>
  <dc:language>cs-CZ</dc:language>
</cp:coreProperties>
</file>