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kub.sistek\OneDrive - Střední průmyslová škola Brno, Purkyňova, příspěvková organizace\SPRÁVA BUDOV 2025\VEŘEJNÉ ZAKÁZKY\Oprava podlahy v tělocvičně\"/>
    </mc:Choice>
  </mc:AlternateContent>
  <xr:revisionPtr revIDLastSave="4" documentId="8_{D101126E-56FF-48C2-90E2-600531BD70A6}" xr6:coauthVersionLast="36" xr6:coauthVersionMax="36" xr10:uidLastSave="{2051938F-5AA4-4F7F-BFC1-1B3710FCE543}"/>
  <bookViews>
    <workbookView xWindow="0" yWindow="0" windowWidth="28800" windowHeight="12225" xr2:uid="{DFE4ED02-F850-4145-B089-C1DD605386F2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E13" i="1"/>
  <c r="E10" i="1"/>
  <c r="E9" i="1"/>
  <c r="F9" i="1" s="1"/>
  <c r="F32" i="1"/>
  <c r="E31" i="1"/>
  <c r="F31" i="1" s="1"/>
  <c r="F29" i="1"/>
  <c r="F28" i="1"/>
  <c r="F27" i="1"/>
  <c r="F26" i="1"/>
  <c r="F25" i="1"/>
  <c r="F23" i="1"/>
  <c r="F22" i="1"/>
  <c r="F21" i="1"/>
  <c r="F20" i="1"/>
  <c r="F19" i="1"/>
  <c r="F18" i="1"/>
  <c r="F17" i="1"/>
  <c r="F16" i="1"/>
  <c r="F15" i="1"/>
  <c r="F14" i="1"/>
  <c r="F13" i="1"/>
  <c r="E12" i="1"/>
  <c r="F12" i="1" s="1"/>
  <c r="F10" i="1"/>
  <c r="F11" i="1" l="1"/>
  <c r="F30" i="1"/>
  <c r="F35" i="1" l="1"/>
  <c r="F37" i="1" s="1"/>
</calcChain>
</file>

<file path=xl/sharedStrings.xml><?xml version="1.0" encoding="utf-8"?>
<sst xmlns="http://schemas.openxmlformats.org/spreadsheetml/2006/main" count="68" uniqueCount="50">
  <si>
    <t>Slepý rozpočet</t>
  </si>
  <si>
    <t xml:space="preserve">Popis akce: </t>
  </si>
  <si>
    <t>Trojitý rošt s nášlapem z třívrstvých sportovních parket</t>
  </si>
  <si>
    <t>Název akce:</t>
  </si>
  <si>
    <t xml:space="preserve"> Oprava podlahy v tělocvičně školy</t>
  </si>
  <si>
    <t>Celková plocha(m2):</t>
  </si>
  <si>
    <t>Výška (mm):</t>
  </si>
  <si>
    <t>demontáž stávající nášlapné vrstvy</t>
  </si>
  <si>
    <t>m2</t>
  </si>
  <si>
    <t>demontáž spodní konstrukce</t>
  </si>
  <si>
    <t>likvidace vybouraného materiálu</t>
  </si>
  <si>
    <t>t</t>
  </si>
  <si>
    <t>přesun hmot</t>
  </si>
  <si>
    <t>začištění a příprava podkladu</t>
  </si>
  <si>
    <t>D+M hydroizolace z asfaltových pásů</t>
  </si>
  <si>
    <t>montáž roštu se záklopem</t>
  </si>
  <si>
    <t>systémova spodní konstrukce  62 mm</t>
  </si>
  <si>
    <t>příplatek za úpravu stavební výšky</t>
  </si>
  <si>
    <t>m3</t>
  </si>
  <si>
    <t>vložení tepelné izolace do polštářů</t>
  </si>
  <si>
    <t>lehká příčková vata 0 mm</t>
  </si>
  <si>
    <t xml:space="preserve">D+M Pe fólie </t>
  </si>
  <si>
    <t>montáž parket</t>
  </si>
  <si>
    <t>volejbal</t>
  </si>
  <si>
    <t>bm</t>
  </si>
  <si>
    <t>badminton</t>
  </si>
  <si>
    <t>florbal</t>
  </si>
  <si>
    <t>basketbal redukovaný</t>
  </si>
  <si>
    <t>zpětná montáž kotvících prvků a sport. nářadí</t>
  </si>
  <si>
    <t>soub</t>
  </si>
  <si>
    <t>lištování obvodu podlahy</t>
  </si>
  <si>
    <t>odvětrávací speciální systémová lišta</t>
  </si>
  <si>
    <t>spojovací materiál</t>
  </si>
  <si>
    <t>přesun hmot a vedlejší rozpočtové náklady</t>
  </si>
  <si>
    <t>Cena celkem</t>
  </si>
  <si>
    <t>Cena celkem s DPH</t>
  </si>
  <si>
    <t>Název firmy:</t>
  </si>
  <si>
    <t>Sídlo:</t>
  </si>
  <si>
    <t>IČO:</t>
  </si>
  <si>
    <t>E-mail:</t>
  </si>
  <si>
    <t>Telefon:</t>
  </si>
  <si>
    <t>Podpis oprávněné osoby za dodavatele:</t>
  </si>
  <si>
    <t>lajnování :</t>
  </si>
  <si>
    <t>řezivo na podkladky 70 mm</t>
  </si>
  <si>
    <t>parkety o tlouštce 21mm s nanesením 7 vrstvého laku</t>
  </si>
  <si>
    <t>Název práce/ materiálu</t>
  </si>
  <si>
    <t>Cena za jednotku</t>
  </si>
  <si>
    <t>jednotka</t>
  </si>
  <si>
    <t>Cena za položku</t>
  </si>
  <si>
    <t>Celkem jednotek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</si>
</sst>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Arial CE"/>
      <charset val="238"/>
    </font>
    <font>
      <b/>
      <sz val="1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0" fillId="2" borderId="0" xfId="0" applyFill="1"/>
    <xf numFmtId="0" fontId="0" fillId="0" borderId="1" xfId="0" applyBorder="1"/>
    <xf numFmtId="0" fontId="2" fillId="0" borderId="1" xfId="0" applyFont="1" applyBorder="1" applyAlignment="1">
      <alignment horizontal="center"/>
    </xf>
    <xf numFmtId="44" fontId="2" fillId="2" borderId="1" xfId="1" applyFont="1" applyFill="1" applyBorder="1"/>
    <xf numFmtId="2" fontId="2" fillId="0" borderId="1" xfId="0" applyNumberFormat="1" applyFont="1" applyBorder="1" applyAlignment="1">
      <alignment horizontal="center"/>
    </xf>
    <xf numFmtId="44" fontId="2" fillId="0" borderId="1" xfId="1" applyFont="1" applyBorder="1"/>
    <xf numFmtId="0" fontId="2" fillId="0" borderId="1" xfId="0" applyFont="1" applyFill="1" applyBorder="1"/>
    <xf numFmtId="44" fontId="0" fillId="2" borderId="1" xfId="0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AB8E4-DCB6-46BD-A93B-67A8B06E972E}">
  <dimension ref="A1:F47"/>
  <sheetViews>
    <sheetView tabSelected="1" workbookViewId="0">
      <selection activeCell="F37" sqref="F37"/>
    </sheetView>
  </sheetViews>
  <sheetFormatPr defaultRowHeight="15" x14ac:dyDescent="0.25"/>
  <cols>
    <col min="1" max="1" width="23.42578125" customWidth="1"/>
    <col min="2" max="2" width="21.28515625" customWidth="1"/>
    <col min="4" max="4" width="18.42578125" customWidth="1"/>
    <col min="5" max="5" width="19" customWidth="1"/>
    <col min="6" max="6" width="17.5703125" customWidth="1"/>
  </cols>
  <sheetData>
    <row r="1" spans="1:6" ht="23.25" x14ac:dyDescent="0.35">
      <c r="A1" s="13" t="s">
        <v>0</v>
      </c>
      <c r="B1" s="13"/>
      <c r="C1" s="13"/>
      <c r="D1" s="13"/>
      <c r="E1" s="13"/>
      <c r="F1" s="13"/>
    </row>
    <row r="2" spans="1:6" x14ac:dyDescent="0.25">
      <c r="A2" s="2" t="s">
        <v>3</v>
      </c>
      <c r="B2" s="14" t="s">
        <v>4</v>
      </c>
      <c r="C2" s="14"/>
      <c r="D2" s="14"/>
      <c r="E2" s="14"/>
      <c r="F2" s="14"/>
    </row>
    <row r="3" spans="1:6" x14ac:dyDescent="0.25">
      <c r="A3" s="2" t="s">
        <v>1</v>
      </c>
      <c r="B3" s="15" t="s">
        <v>2</v>
      </c>
      <c r="C3" s="15"/>
      <c r="D3" s="15"/>
      <c r="E3" s="15"/>
      <c r="F3" s="15"/>
    </row>
    <row r="4" spans="1:6" x14ac:dyDescent="0.25">
      <c r="A4" s="2" t="s">
        <v>5</v>
      </c>
      <c r="B4" s="14">
        <v>310</v>
      </c>
      <c r="C4" s="14"/>
      <c r="D4" s="14"/>
      <c r="E4" s="14"/>
      <c r="F4" s="14"/>
    </row>
    <row r="5" spans="1:6" x14ac:dyDescent="0.25">
      <c r="A5" s="2" t="s">
        <v>6</v>
      </c>
      <c r="B5" s="14">
        <v>150</v>
      </c>
      <c r="C5" s="14"/>
      <c r="D5" s="14"/>
      <c r="E5" s="14"/>
      <c r="F5" s="14"/>
    </row>
    <row r="6" spans="1:6" x14ac:dyDescent="0.25">
      <c r="A6" s="16"/>
      <c r="B6" s="17"/>
      <c r="C6" s="17"/>
      <c r="D6" s="17"/>
      <c r="E6" s="17"/>
      <c r="F6" s="18"/>
    </row>
    <row r="7" spans="1:6" x14ac:dyDescent="0.25">
      <c r="A7" s="19"/>
      <c r="B7" s="20"/>
      <c r="C7" s="20"/>
      <c r="D7" s="20"/>
      <c r="E7" s="20"/>
      <c r="F7" s="21"/>
    </row>
    <row r="8" spans="1:6" x14ac:dyDescent="0.25">
      <c r="A8" s="22" t="s">
        <v>45</v>
      </c>
      <c r="B8" s="23"/>
      <c r="C8" s="10" t="s">
        <v>47</v>
      </c>
      <c r="D8" s="10" t="s">
        <v>46</v>
      </c>
      <c r="E8" s="10" t="s">
        <v>49</v>
      </c>
      <c r="F8" s="9" t="s">
        <v>48</v>
      </c>
    </row>
    <row r="9" spans="1:6" x14ac:dyDescent="0.25">
      <c r="A9" s="11" t="s">
        <v>7</v>
      </c>
      <c r="B9" s="11"/>
      <c r="C9" s="3" t="s">
        <v>8</v>
      </c>
      <c r="D9" s="4">
        <v>0</v>
      </c>
      <c r="E9" s="5">
        <f>B4</f>
        <v>310</v>
      </c>
      <c r="F9" s="4">
        <f>E9*D9</f>
        <v>0</v>
      </c>
    </row>
    <row r="10" spans="1:6" x14ac:dyDescent="0.25">
      <c r="A10" s="11" t="s">
        <v>9</v>
      </c>
      <c r="B10" s="11"/>
      <c r="C10" s="3" t="s">
        <v>8</v>
      </c>
      <c r="D10" s="4">
        <v>0</v>
      </c>
      <c r="E10" s="5">
        <f>B4</f>
        <v>310</v>
      </c>
      <c r="F10" s="4">
        <f>E10*D10</f>
        <v>0</v>
      </c>
    </row>
    <row r="11" spans="1:6" x14ac:dyDescent="0.25">
      <c r="A11" s="11" t="s">
        <v>10</v>
      </c>
      <c r="B11" s="11"/>
      <c r="C11" s="3" t="s">
        <v>11</v>
      </c>
      <c r="D11" s="4">
        <v>0</v>
      </c>
      <c r="E11" s="5">
        <v>0</v>
      </c>
      <c r="F11" s="4">
        <f>E11*D11</f>
        <v>0</v>
      </c>
    </row>
    <row r="12" spans="1:6" x14ac:dyDescent="0.25">
      <c r="A12" s="11" t="s">
        <v>12</v>
      </c>
      <c r="B12" s="11"/>
      <c r="C12" s="3" t="s">
        <v>11</v>
      </c>
      <c r="D12" s="4">
        <v>0</v>
      </c>
      <c r="E12" s="5">
        <f>E11</f>
        <v>0</v>
      </c>
      <c r="F12" s="4">
        <f>E12*D12</f>
        <v>0</v>
      </c>
    </row>
    <row r="13" spans="1:6" x14ac:dyDescent="0.25">
      <c r="A13" s="11" t="s">
        <v>13</v>
      </c>
      <c r="B13" s="11"/>
      <c r="C13" s="3" t="s">
        <v>8</v>
      </c>
      <c r="D13" s="4">
        <v>0</v>
      </c>
      <c r="E13" s="5">
        <f>B4</f>
        <v>310</v>
      </c>
      <c r="F13" s="4">
        <f t="shared" ref="F13:F21" si="0">E13*D13</f>
        <v>0</v>
      </c>
    </row>
    <row r="14" spans="1:6" x14ac:dyDescent="0.25">
      <c r="A14" s="11" t="s">
        <v>14</v>
      </c>
      <c r="B14" s="11"/>
      <c r="C14" s="3" t="s">
        <v>8</v>
      </c>
      <c r="D14" s="4">
        <v>0</v>
      </c>
      <c r="E14" s="5">
        <v>350</v>
      </c>
      <c r="F14" s="4">
        <f t="shared" si="0"/>
        <v>0</v>
      </c>
    </row>
    <row r="15" spans="1:6" x14ac:dyDescent="0.25">
      <c r="A15" s="11" t="s">
        <v>15</v>
      </c>
      <c r="B15" s="11"/>
      <c r="C15" s="3" t="s">
        <v>8</v>
      </c>
      <c r="D15" s="4">
        <v>0</v>
      </c>
      <c r="E15" s="5">
        <f>B4</f>
        <v>310</v>
      </c>
      <c r="F15" s="4">
        <f t="shared" si="0"/>
        <v>0</v>
      </c>
    </row>
    <row r="16" spans="1:6" x14ac:dyDescent="0.25">
      <c r="A16" s="11" t="s">
        <v>16</v>
      </c>
      <c r="B16" s="11"/>
      <c r="C16" s="3" t="s">
        <v>8</v>
      </c>
      <c r="D16" s="4">
        <v>0</v>
      </c>
      <c r="E16" s="5">
        <v>320</v>
      </c>
      <c r="F16" s="4">
        <f t="shared" si="0"/>
        <v>0</v>
      </c>
    </row>
    <row r="17" spans="1:6" x14ac:dyDescent="0.25">
      <c r="A17" s="11" t="s">
        <v>17</v>
      </c>
      <c r="B17" s="11"/>
      <c r="C17" s="3" t="s">
        <v>8</v>
      </c>
      <c r="D17" s="4">
        <v>0</v>
      </c>
      <c r="E17" s="5">
        <v>310</v>
      </c>
      <c r="F17" s="4">
        <f t="shared" si="0"/>
        <v>0</v>
      </c>
    </row>
    <row r="18" spans="1:6" x14ac:dyDescent="0.25">
      <c r="A18" s="11" t="s">
        <v>43</v>
      </c>
      <c r="B18" s="11"/>
      <c r="C18" s="3" t="s">
        <v>18</v>
      </c>
      <c r="D18" s="4">
        <v>0</v>
      </c>
      <c r="E18" s="5">
        <v>1.3</v>
      </c>
      <c r="F18" s="4">
        <f t="shared" si="0"/>
        <v>0</v>
      </c>
    </row>
    <row r="19" spans="1:6" x14ac:dyDescent="0.25">
      <c r="A19" s="11" t="s">
        <v>19</v>
      </c>
      <c r="B19" s="11"/>
      <c r="C19" s="3" t="s">
        <v>8</v>
      </c>
      <c r="D19" s="4">
        <v>0</v>
      </c>
      <c r="E19" s="5">
        <v>0</v>
      </c>
      <c r="F19" s="4">
        <f>E19*D19</f>
        <v>0</v>
      </c>
    </row>
    <row r="20" spans="1:6" x14ac:dyDescent="0.25">
      <c r="A20" s="11" t="s">
        <v>20</v>
      </c>
      <c r="B20" s="11"/>
      <c r="C20" s="3" t="s">
        <v>8</v>
      </c>
      <c r="D20" s="4">
        <v>0</v>
      </c>
      <c r="E20" s="5">
        <v>0</v>
      </c>
      <c r="F20" s="4">
        <f>E20*D20</f>
        <v>0</v>
      </c>
    </row>
    <row r="21" spans="1:6" x14ac:dyDescent="0.25">
      <c r="A21" s="11" t="s">
        <v>21</v>
      </c>
      <c r="B21" s="11"/>
      <c r="C21" s="3" t="s">
        <v>8</v>
      </c>
      <c r="D21" s="4">
        <v>0</v>
      </c>
      <c r="E21" s="5">
        <v>350</v>
      </c>
      <c r="F21" s="4">
        <f t="shared" si="0"/>
        <v>0</v>
      </c>
    </row>
    <row r="22" spans="1:6" x14ac:dyDescent="0.25">
      <c r="A22" s="11" t="s">
        <v>22</v>
      </c>
      <c r="B22" s="11"/>
      <c r="C22" s="3" t="s">
        <v>8</v>
      </c>
      <c r="D22" s="4">
        <v>0</v>
      </c>
      <c r="E22" s="5">
        <v>310</v>
      </c>
      <c r="F22" s="4">
        <f>E22*D22</f>
        <v>0</v>
      </c>
    </row>
    <row r="23" spans="1:6" x14ac:dyDescent="0.25">
      <c r="A23" s="11" t="s">
        <v>44</v>
      </c>
      <c r="B23" s="11"/>
      <c r="C23" s="3" t="s">
        <v>8</v>
      </c>
      <c r="D23" s="4">
        <v>0</v>
      </c>
      <c r="E23" s="5">
        <v>320</v>
      </c>
      <c r="F23" s="4">
        <f>E23*D23</f>
        <v>0</v>
      </c>
    </row>
    <row r="24" spans="1:6" x14ac:dyDescent="0.25">
      <c r="A24" s="11" t="s">
        <v>42</v>
      </c>
      <c r="B24" s="11"/>
      <c r="C24" s="3"/>
      <c r="D24" s="4"/>
      <c r="E24" s="5"/>
      <c r="F24" s="4"/>
    </row>
    <row r="25" spans="1:6" x14ac:dyDescent="0.25">
      <c r="A25" s="11" t="s">
        <v>23</v>
      </c>
      <c r="B25" s="11"/>
      <c r="C25" s="3" t="s">
        <v>24</v>
      </c>
      <c r="D25" s="4">
        <v>0</v>
      </c>
      <c r="E25" s="5">
        <v>87</v>
      </c>
      <c r="F25" s="4">
        <f t="shared" ref="F25:F32" si="1">E25*D25</f>
        <v>0</v>
      </c>
    </row>
    <row r="26" spans="1:6" x14ac:dyDescent="0.25">
      <c r="A26" s="11" t="s">
        <v>25</v>
      </c>
      <c r="B26" s="11"/>
      <c r="C26" s="3" t="s">
        <v>24</v>
      </c>
      <c r="D26" s="4">
        <v>0</v>
      </c>
      <c r="E26" s="5">
        <v>100</v>
      </c>
      <c r="F26" s="4">
        <f t="shared" si="1"/>
        <v>0</v>
      </c>
    </row>
    <row r="27" spans="1:6" x14ac:dyDescent="0.25">
      <c r="A27" s="11" t="s">
        <v>26</v>
      </c>
      <c r="B27" s="11"/>
      <c r="C27" s="3" t="s">
        <v>24</v>
      </c>
      <c r="D27" s="4">
        <v>0</v>
      </c>
      <c r="E27" s="5">
        <v>12</v>
      </c>
      <c r="F27" s="4">
        <f t="shared" si="1"/>
        <v>0</v>
      </c>
    </row>
    <row r="28" spans="1:6" x14ac:dyDescent="0.25">
      <c r="A28" s="11" t="s">
        <v>27</v>
      </c>
      <c r="B28" s="11"/>
      <c r="C28" s="3" t="s">
        <v>24</v>
      </c>
      <c r="D28" s="4">
        <v>0</v>
      </c>
      <c r="E28" s="5">
        <v>190</v>
      </c>
      <c r="F28" s="4">
        <f t="shared" si="1"/>
        <v>0</v>
      </c>
    </row>
    <row r="29" spans="1:6" x14ac:dyDescent="0.25">
      <c r="A29" s="11" t="s">
        <v>28</v>
      </c>
      <c r="B29" s="11"/>
      <c r="C29" s="3" t="s">
        <v>29</v>
      </c>
      <c r="D29" s="4">
        <v>0</v>
      </c>
      <c r="E29" s="5">
        <v>1</v>
      </c>
      <c r="F29" s="4">
        <f t="shared" si="1"/>
        <v>0</v>
      </c>
    </row>
    <row r="30" spans="1:6" x14ac:dyDescent="0.25">
      <c r="A30" s="11" t="s">
        <v>30</v>
      </c>
      <c r="B30" s="11"/>
      <c r="C30" s="3" t="s">
        <v>24</v>
      </c>
      <c r="D30" s="4">
        <v>0</v>
      </c>
      <c r="E30" s="5">
        <v>75</v>
      </c>
      <c r="F30" s="4">
        <f t="shared" si="1"/>
        <v>0</v>
      </c>
    </row>
    <row r="31" spans="1:6" x14ac:dyDescent="0.25">
      <c r="A31" s="11" t="s">
        <v>31</v>
      </c>
      <c r="B31" s="11"/>
      <c r="C31" s="3" t="s">
        <v>24</v>
      </c>
      <c r="D31" s="4">
        <v>0</v>
      </c>
      <c r="E31" s="5">
        <f>E30*1.08</f>
        <v>81</v>
      </c>
      <c r="F31" s="4">
        <f t="shared" si="1"/>
        <v>0</v>
      </c>
    </row>
    <row r="32" spans="1:6" x14ac:dyDescent="0.25">
      <c r="A32" s="11" t="s">
        <v>32</v>
      </c>
      <c r="B32" s="11"/>
      <c r="C32" s="3" t="s">
        <v>8</v>
      </c>
      <c r="D32" s="4">
        <v>0</v>
      </c>
      <c r="E32" s="5">
        <v>310</v>
      </c>
      <c r="F32" s="4">
        <f t="shared" si="1"/>
        <v>0</v>
      </c>
    </row>
    <row r="33" spans="1:6" x14ac:dyDescent="0.25">
      <c r="A33" s="11" t="s">
        <v>33</v>
      </c>
      <c r="B33" s="11"/>
      <c r="C33" s="3"/>
      <c r="D33" s="6"/>
      <c r="E33" s="5"/>
      <c r="F33" s="4">
        <v>0</v>
      </c>
    </row>
    <row r="34" spans="1:6" x14ac:dyDescent="0.25">
      <c r="A34" s="2"/>
      <c r="B34" s="2"/>
      <c r="C34" s="2"/>
      <c r="D34" s="2"/>
      <c r="E34" s="2"/>
      <c r="F34" s="2"/>
    </row>
    <row r="35" spans="1:6" x14ac:dyDescent="0.25">
      <c r="A35" s="7" t="s">
        <v>34</v>
      </c>
      <c r="B35" s="2"/>
      <c r="C35" s="2"/>
      <c r="D35" s="2"/>
      <c r="E35" s="2"/>
      <c r="F35" s="8">
        <f>SUM(F9:F33)</f>
        <v>0</v>
      </c>
    </row>
    <row r="36" spans="1:6" x14ac:dyDescent="0.25">
      <c r="A36" s="2"/>
      <c r="B36" s="2"/>
      <c r="C36" s="2"/>
      <c r="D36" s="2"/>
      <c r="E36" s="2"/>
      <c r="F36" s="2"/>
    </row>
    <row r="37" spans="1:6" x14ac:dyDescent="0.25">
      <c r="A37" s="2" t="s">
        <v>35</v>
      </c>
      <c r="B37" s="2"/>
      <c r="C37" s="2"/>
      <c r="D37" s="2"/>
      <c r="E37" s="2"/>
      <c r="F37" s="8">
        <f>F35*1.21</f>
        <v>0</v>
      </c>
    </row>
    <row r="39" spans="1:6" x14ac:dyDescent="0.25">
      <c r="A39" t="s">
        <v>36</v>
      </c>
      <c r="B39" s="1"/>
    </row>
    <row r="40" spans="1:6" x14ac:dyDescent="0.25">
      <c r="A40" t="s">
        <v>37</v>
      </c>
      <c r="B40" s="1"/>
    </row>
    <row r="41" spans="1:6" x14ac:dyDescent="0.25">
      <c r="A41" t="s">
        <v>38</v>
      </c>
      <c r="B41" s="1"/>
    </row>
    <row r="42" spans="1:6" x14ac:dyDescent="0.25">
      <c r="A42" t="s">
        <v>39</v>
      </c>
      <c r="B42" s="1"/>
    </row>
    <row r="43" spans="1:6" x14ac:dyDescent="0.25">
      <c r="A43" t="s">
        <v>40</v>
      </c>
      <c r="B43" s="1"/>
    </row>
    <row r="47" spans="1:6" x14ac:dyDescent="0.25">
      <c r="C47" s="12" t="s">
        <v>41</v>
      </c>
      <c r="D47" s="12"/>
      <c r="E47" s="12"/>
      <c r="F47" s="1"/>
    </row>
  </sheetData>
  <mergeCells count="33">
    <mergeCell ref="A6:F7"/>
    <mergeCell ref="A8:B8"/>
    <mergeCell ref="A1:F1"/>
    <mergeCell ref="B2:F2"/>
    <mergeCell ref="B3:F3"/>
    <mergeCell ref="B4:F4"/>
    <mergeCell ref="B5:F5"/>
    <mergeCell ref="A28:B28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21:B21"/>
    <mergeCell ref="C47:E47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3:B33"/>
    <mergeCell ref="A22:B22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9E73BA7686AA143B395DE87943620CD" ma:contentTypeVersion="18" ma:contentTypeDescription="Vytvoří nový dokument" ma:contentTypeScope="" ma:versionID="ea3569d38cd3f819c5bcc56a2c2896d9">
  <xsd:schema xmlns:xsd="http://www.w3.org/2001/XMLSchema" xmlns:xs="http://www.w3.org/2001/XMLSchema" xmlns:p="http://schemas.microsoft.com/office/2006/metadata/properties" xmlns:ns3="b9f80b99-c7b1-4c77-9976-edbbe6705ff8" xmlns:ns4="b132c14d-f679-4560-af37-8c1dca8e1389" targetNamespace="http://schemas.microsoft.com/office/2006/metadata/properties" ma:root="true" ma:fieldsID="61a58f7887ce9c9e4717d88b55fe143e" ns3:_="" ns4:_="">
    <xsd:import namespace="b9f80b99-c7b1-4c77-9976-edbbe6705ff8"/>
    <xsd:import namespace="b132c14d-f679-4560-af37-8c1dca8e138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_activity" minOccurs="0"/>
                <xsd:element ref="ns3:MediaLengthInSeconds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f80b99-c7b1-4c77-9976-edbbe6705f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32c14d-f679-4560-af37-8c1dca8e138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9f80b99-c7b1-4c77-9976-edbbe6705ff8" xsi:nil="true"/>
  </documentManagement>
</p:properties>
</file>

<file path=customXml/itemProps1.xml><?xml version="1.0" encoding="utf-8"?>
<ds:datastoreItem xmlns:ds="http://schemas.openxmlformats.org/officeDocument/2006/customXml" ds:itemID="{B8825EA6-D5A1-402C-BDD9-181FAA61E4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f80b99-c7b1-4c77-9976-edbbe6705ff8"/>
    <ds:schemaRef ds:uri="b132c14d-f679-4560-af37-8c1dca8e13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34796D4-7126-439E-AE9A-C00ACA9BDF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C9D9F66-9096-4907-9AFD-F5E5ABCC7A2F}">
  <ds:schemaRefs>
    <ds:schemaRef ds:uri="http://www.w3.org/XML/1998/namespace"/>
    <ds:schemaRef ds:uri="http://purl.org/dc/dcmitype/"/>
    <ds:schemaRef ds:uri="http://purl.org/dc/elements/1.1/"/>
    <ds:schemaRef ds:uri="b132c14d-f679-4560-af37-8c1dca8e1389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b9f80b99-c7b1-4c77-9976-edbbe6705ff8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 Šístek</dc:creator>
  <cp:lastModifiedBy>Jakub Šístek</cp:lastModifiedBy>
  <dcterms:created xsi:type="dcterms:W3CDTF">2025-02-24T12:43:11Z</dcterms:created>
  <dcterms:modified xsi:type="dcterms:W3CDTF">2025-02-27T10:29:03Z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0x01010019E73BA7686AA143B395DE87943620CD</vt:lpwstr>
  </property>
</Properties>
</file>