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VZ stavební\2025\1 ZMR\12 Sanace spár\01 ke zveřejnění\"/>
    </mc:Choice>
  </mc:AlternateContent>
  <xr:revisionPtr revIDLastSave="0" documentId="13_ncr:1_{B10D7DB8-0402-4E23-BCC3-00AFC7EE1D0D}" xr6:coauthVersionLast="47" xr6:coauthVersionMax="47" xr10:uidLastSave="{00000000-0000-0000-0000-000000000000}"/>
  <bookViews>
    <workbookView xWindow="1125" yWindow="1125" windowWidth="21600" windowHeight="11295" xr2:uid="{00000000-000D-0000-FFFF-FFFF00000000}"/>
  </bookViews>
  <sheets>
    <sheet name="SÚS_JMK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3" i="1" l="1"/>
  <c r="D38" i="1"/>
  <c r="D76" i="1"/>
  <c r="D17" i="1" l="1"/>
  <c r="D95" i="1" l="1"/>
</calcChain>
</file>

<file path=xl/sharedStrings.xml><?xml version="1.0" encoding="utf-8"?>
<sst xmlns="http://schemas.openxmlformats.org/spreadsheetml/2006/main" count="328" uniqueCount="159">
  <si>
    <t>Předpokládaný rozsah  prací bude upraven protokolem o zahájení prací. Dle smlouvy o dílo článku</t>
  </si>
  <si>
    <t>IV. Odstavce 2 budou objednatelem hrazeny pouze skutečně a řádně provedené práce stanovené</t>
  </si>
  <si>
    <t>v protokolu o předání prací.</t>
  </si>
  <si>
    <t xml:space="preserve">Specifikace úseků s prořezáním </t>
  </si>
  <si>
    <t>oblast</t>
  </si>
  <si>
    <t>Silnice</t>
  </si>
  <si>
    <t>Místopis</t>
  </si>
  <si>
    <t>délka [bm]</t>
  </si>
  <si>
    <t>druh trhlin</t>
  </si>
  <si>
    <t>Sever</t>
  </si>
  <si>
    <t>příčné a podélné</t>
  </si>
  <si>
    <t>podélné, příčné</t>
  </si>
  <si>
    <t>II/365</t>
  </si>
  <si>
    <t>II/379</t>
  </si>
  <si>
    <t>Silnice II. a III. třídy oblast celkem</t>
  </si>
  <si>
    <t>Střed</t>
  </si>
  <si>
    <t>II/152</t>
  </si>
  <si>
    <t>II/431</t>
  </si>
  <si>
    <t>II/419</t>
  </si>
  <si>
    <t>podélné i příčné</t>
  </si>
  <si>
    <t>II/422</t>
  </si>
  <si>
    <t>II/432</t>
  </si>
  <si>
    <t>II/423</t>
  </si>
  <si>
    <t>II/380</t>
  </si>
  <si>
    <t>II/420</t>
  </si>
  <si>
    <t>II/425</t>
  </si>
  <si>
    <t>Západ</t>
  </si>
  <si>
    <t>II/413</t>
  </si>
  <si>
    <t>SÚS JMK - celkem</t>
  </si>
  <si>
    <t>II/430</t>
  </si>
  <si>
    <t>II/408</t>
  </si>
  <si>
    <t>intravilán Dolní Věstonice - extravilán po Strachotín</t>
  </si>
  <si>
    <t>II/0523</t>
  </si>
  <si>
    <t>nový úsek cyklostezky - st. Hranice</t>
  </si>
  <si>
    <t>III/42117</t>
  </si>
  <si>
    <t>okružní křiž. Lednice - konec obce Bulhary</t>
  </si>
  <si>
    <t>III/42226</t>
  </si>
  <si>
    <t>extravilán Rakvice - křiž. 42227</t>
  </si>
  <si>
    <t>III/39615</t>
  </si>
  <si>
    <t>II/395</t>
  </si>
  <si>
    <t>III/41621</t>
  </si>
  <si>
    <t>II/416</t>
  </si>
  <si>
    <t>Sanace trhlin 2025 - silnice II. a III. třídy v Jihomoravském kraji - předpokládaný rozsah</t>
  </si>
  <si>
    <t>II/373</t>
  </si>
  <si>
    <t>Březina průtah</t>
  </si>
  <si>
    <t>III/37367</t>
  </si>
  <si>
    <t>III/37359</t>
  </si>
  <si>
    <t>Boskovice křiž. II/150 - Vratíkov</t>
  </si>
  <si>
    <t>Hr.krajů - Letovice</t>
  </si>
  <si>
    <t>podélné,příčné</t>
  </si>
  <si>
    <t>II/391</t>
  </si>
  <si>
    <t>Žďárec (pod kostelem staničení 13,064 - 12,690)</t>
  </si>
  <si>
    <t>Podélné, příčné</t>
  </si>
  <si>
    <t>II/386</t>
  </si>
  <si>
    <t>Chudčice obec (staničení 9,747 - 8,750)</t>
  </si>
  <si>
    <t>Tišnov - Deblín (staničení 17,760 - 11,060)</t>
  </si>
  <si>
    <t>Ochoz - průtah</t>
  </si>
  <si>
    <t>podélné a příčné</t>
  </si>
  <si>
    <t>III/3839</t>
  </si>
  <si>
    <t>od II/430 + průtah Tvarožnou</t>
  </si>
  <si>
    <t>III/38311</t>
  </si>
  <si>
    <t xml:space="preserve">Pozořice </t>
  </si>
  <si>
    <t>III/0506</t>
  </si>
  <si>
    <t>Marefy most 0506-1</t>
  </si>
  <si>
    <t>III/0507</t>
  </si>
  <si>
    <t>Bučovice nový úsek most 0507-1</t>
  </si>
  <si>
    <t>III/0509</t>
  </si>
  <si>
    <t>Dobročkovice od I/50 po začátek obce</t>
  </si>
  <si>
    <t>III/4292</t>
  </si>
  <si>
    <t>průtah obcí Uhřice</t>
  </si>
  <si>
    <t>III/43111</t>
  </si>
  <si>
    <t>Bučovice průjezdná - horní část</t>
  </si>
  <si>
    <t>III/43341</t>
  </si>
  <si>
    <t>Brankovice -začátek obce Nemochovice</t>
  </si>
  <si>
    <t>MK Tesco-kř. III/0462 km 28,903-30,138</t>
  </si>
  <si>
    <t xml:space="preserve">III/0462 </t>
  </si>
  <si>
    <t>kř. II/430-most 0462-14 km 20-450-20,032</t>
  </si>
  <si>
    <t xml:space="preserve">II/431 </t>
  </si>
  <si>
    <t>kř. II/430- kruhový objezd III/4311 ul. Tyršova km 0,0- 0,504</t>
  </si>
  <si>
    <t xml:space="preserve">II/379 </t>
  </si>
  <si>
    <t>kon.obce Vyškov- konec obce Drnovice km 69,538-66,594</t>
  </si>
  <si>
    <t>zač. obce Ježkovice- konec obce Ježkovice km 62,553- 61,00</t>
  </si>
  <si>
    <t>zač. obce Ruprechtov- konec obce Ruprechtov km 57,449-56,481</t>
  </si>
  <si>
    <t>III/3782</t>
  </si>
  <si>
    <t>konec obce Kulířov- kř. III/37740 Studnice km 3,020- 4,297</t>
  </si>
  <si>
    <t>III/37728</t>
  </si>
  <si>
    <t>konec obce Studnice- hranice kraje km 15,413- 17,791</t>
  </si>
  <si>
    <t>III/04712</t>
  </si>
  <si>
    <t>Vážany - Mor. Prusy- Topolany km 5,290- 1,918</t>
  </si>
  <si>
    <t>Moravský Žižkov - Prušánky</t>
  </si>
  <si>
    <t>II380</t>
  </si>
  <si>
    <t>Klobouky - křiž.0513 Borkovany</t>
  </si>
  <si>
    <t>Krumvíř - Terezín  km 32,100 - 35,000</t>
  </si>
  <si>
    <t>konec obce Kurdějov - křiž.381</t>
  </si>
  <si>
    <t>III/4189</t>
  </si>
  <si>
    <t>Klobouky křiž.4213 - křiž.380</t>
  </si>
  <si>
    <t>III/41412</t>
  </si>
  <si>
    <t>křiž.41413 - Úvaly točna</t>
  </si>
  <si>
    <t>III/4245</t>
  </si>
  <si>
    <t>křiž.425 Kostická váha - křiž.424 Kostice</t>
  </si>
  <si>
    <t>III/41415</t>
  </si>
  <si>
    <t>křiž.I/40 Valtice - státní hranice Rakousko</t>
  </si>
  <si>
    <t>extravilán Pavlov - Dolní Věstonice nový koberec u sesuvu</t>
  </si>
  <si>
    <t>křiž. III/4147 - průtah Brod nad Dyjí - křiž. III/39614</t>
  </si>
  <si>
    <t>křiž.I/52 - intravilán D.Dunajovice - křiž. III/39615</t>
  </si>
  <si>
    <t>III/4203</t>
  </si>
  <si>
    <t>od mostu 4203-4 - po Šakvice</t>
  </si>
  <si>
    <t>Intravilán Odrovice</t>
  </si>
  <si>
    <t>křiž.I/53-okružní křiž Lidl</t>
  </si>
  <si>
    <t>křiž. 381 - po Židlochovice</t>
  </si>
  <si>
    <t>křiž.I/52 - křiž.III/4205 vynechat intravilán Iváň</t>
  </si>
  <si>
    <t xml:space="preserve">od křiž. s II/422 x II/431 v obci Mistřín -  začátek obce Dubňany </t>
  </si>
  <si>
    <t>od kruh. křiž I/55 - křiž. II/432 x III/43116</t>
  </si>
  <si>
    <t>III/4256</t>
  </si>
  <si>
    <t>od křiž II/432 x III/4256 po křiž III/4256 x 4257</t>
  </si>
  <si>
    <t>III/ 4257</t>
  </si>
  <si>
    <t>od křiž II/432 x III/4257 po křiž. III/4257 x I/54 v obci Vracov</t>
  </si>
  <si>
    <t xml:space="preserve">III/4254 </t>
  </si>
  <si>
    <t>od křiž II/432 x III/424 do obce Mutěnice II/380 x III/4254</t>
  </si>
  <si>
    <t>III/43116</t>
  </si>
  <si>
    <t>od křiž. II/431 x III/43116 do obce Milotice II/432 x III/43116</t>
  </si>
  <si>
    <t>II/422 zač. obce Ježov průtah - po hr. okr.</t>
  </si>
  <si>
    <t>III/4225</t>
  </si>
  <si>
    <t>od křiž. II/422 - po začátek obce Žeravice</t>
  </si>
  <si>
    <t xml:space="preserve">od PENNY Kyjov - po křiž II/422 s I/54 Kyjov </t>
  </si>
  <si>
    <t>III/43234</t>
  </si>
  <si>
    <t>od křiž. za želez. přejezd. - po křiž s II/422</t>
  </si>
  <si>
    <t>III/0549</t>
  </si>
  <si>
    <t>Sobůlky - průtah</t>
  </si>
  <si>
    <t>III/43115</t>
  </si>
  <si>
    <t>od křiž I/54 Archlebov - po křiž. II/431</t>
  </si>
  <si>
    <t>Žarošice od křiž I/54 - po zač. obce Násedlovice</t>
  </si>
  <si>
    <t>konec obce Násedlovice - po křiž. s III/41923</t>
  </si>
  <si>
    <t xml:space="preserve">III/4147                          </t>
  </si>
  <si>
    <t>Jih</t>
  </si>
  <si>
    <t>II/397</t>
  </si>
  <si>
    <t>Hostěradice - kř.III/397 1 ( Oleksovice)</t>
  </si>
  <si>
    <t>Hrádek intravilán</t>
  </si>
  <si>
    <t xml:space="preserve">Dyjaákovice intravilán </t>
  </si>
  <si>
    <t>II/415</t>
  </si>
  <si>
    <t>Hevlín intravilán</t>
  </si>
  <si>
    <t>III/413 17</t>
  </si>
  <si>
    <t>I/53 - Bantice - kř. III/413 13</t>
  </si>
  <si>
    <t>II/398</t>
  </si>
  <si>
    <t xml:space="preserve">Kř.II/399 - Mikulovice konec obce </t>
  </si>
  <si>
    <t xml:space="preserve">III/398 3 </t>
  </si>
  <si>
    <t>Mikulovice intravilán</t>
  </si>
  <si>
    <t>Jamolice - Polánka</t>
  </si>
  <si>
    <t xml:space="preserve">hr.kr.Vysočina - Jamolice </t>
  </si>
  <si>
    <t>Polanka intravilán</t>
  </si>
  <si>
    <t>II/396</t>
  </si>
  <si>
    <t xml:space="preserve">Olbramovice obchvat </t>
  </si>
  <si>
    <t>III/398 10</t>
  </si>
  <si>
    <t>Vranov n.D. - Lančov</t>
  </si>
  <si>
    <t>II/409</t>
  </si>
  <si>
    <t xml:space="preserve">Stálky - Šafov </t>
  </si>
  <si>
    <t xml:space="preserve">Vitonice - Prosiměřice </t>
  </si>
  <si>
    <t xml:space="preserve"> Příloha č. 3</t>
  </si>
  <si>
    <t>ZD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</si>
</sst>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0"/>
      <name val="Arial"/>
    </font>
    <font>
      <sz val="10"/>
      <color theme="1"/>
      <name val="Arial"/>
      <family val="2"/>
      <charset val="238"/>
    </font>
    <font>
      <sz val="10"/>
      <color theme="1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3" fontId="2" fillId="3" borderId="0" xfId="0" applyNumberFormat="1" applyFont="1" applyFill="1"/>
    <xf numFmtId="0" fontId="0" fillId="3" borderId="0" xfId="0" applyFill="1"/>
    <xf numFmtId="0" fontId="0" fillId="0" borderId="1" xfId="0" applyBorder="1" applyAlignment="1">
      <alignment horizontal="left"/>
    </xf>
    <xf numFmtId="0" fontId="4" fillId="0" borderId="1" xfId="0" applyFont="1" applyBorder="1"/>
    <xf numFmtId="0" fontId="0" fillId="0" borderId="1" xfId="0" applyBorder="1"/>
    <xf numFmtId="3" fontId="2" fillId="0" borderId="0" xfId="0" applyNumberFormat="1" applyFont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0" fontId="0" fillId="2" borderId="1" xfId="0" applyFill="1" applyBorder="1"/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2" fillId="2" borderId="7" xfId="0" applyFont="1" applyFill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/>
    <xf numFmtId="0" fontId="4" fillId="0" borderId="5" xfId="0" applyFont="1" applyBorder="1"/>
    <xf numFmtId="0" fontId="0" fillId="0" borderId="9" xfId="0" applyBorder="1"/>
    <xf numFmtId="0" fontId="4" fillId="0" borderId="10" xfId="0" applyFont="1" applyBorder="1"/>
    <xf numFmtId="0" fontId="0" fillId="0" borderId="5" xfId="0" applyBorder="1"/>
    <xf numFmtId="0" fontId="4" fillId="4" borderId="5" xfId="0" applyFont="1" applyFill="1" applyBorder="1"/>
    <xf numFmtId="0" fontId="6" fillId="0" borderId="12" xfId="0" applyFont="1" applyBorder="1"/>
    <xf numFmtId="0" fontId="0" fillId="0" borderId="13" xfId="0" applyBorder="1"/>
    <xf numFmtId="0" fontId="4" fillId="0" borderId="13" xfId="0" applyFont="1" applyBorder="1"/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0" borderId="15" xfId="0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3" fontId="0" fillId="0" borderId="5" xfId="0" applyNumberFormat="1" applyBorder="1"/>
    <xf numFmtId="0" fontId="0" fillId="0" borderId="9" xfId="0" applyBorder="1" applyAlignment="1">
      <alignment horizontal="center"/>
    </xf>
    <xf numFmtId="0" fontId="7" fillId="0" borderId="17" xfId="0" applyFont="1" applyBorder="1"/>
    <xf numFmtId="0" fontId="7" fillId="0" borderId="10" xfId="0" applyFont="1" applyBorder="1"/>
    <xf numFmtId="0" fontId="7" fillId="0" borderId="6" xfId="0" applyFont="1" applyBorder="1"/>
    <xf numFmtId="0" fontId="4" fillId="0" borderId="11" xfId="0" applyFont="1" applyBorder="1"/>
    <xf numFmtId="0" fontId="4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5" xfId="0" applyFont="1" applyBorder="1"/>
    <xf numFmtId="0" fontId="8" fillId="0" borderId="5" xfId="0" applyFont="1" applyBorder="1"/>
    <xf numFmtId="0" fontId="7" fillId="0" borderId="11" xfId="0" applyFont="1" applyBorder="1" applyAlignment="1">
      <alignment wrapText="1"/>
    </xf>
    <xf numFmtId="0" fontId="7" fillId="0" borderId="11" xfId="0" applyFont="1" applyBorder="1"/>
    <xf numFmtId="0" fontId="7" fillId="0" borderId="18" xfId="0" applyFont="1" applyBorder="1" applyAlignment="1">
      <alignment wrapText="1"/>
    </xf>
    <xf numFmtId="0" fontId="7" fillId="0" borderId="19" xfId="0" applyFont="1" applyBorder="1"/>
    <xf numFmtId="0" fontId="4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" xfId="0" applyBorder="1" applyAlignment="1">
      <alignment horizontal="right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95"/>
  <sheetViews>
    <sheetView tabSelected="1" zoomScale="90" zoomScaleNormal="90" workbookViewId="0">
      <selection activeCell="B1" sqref="B1"/>
    </sheetView>
  </sheetViews>
  <sheetFormatPr defaultRowHeight="12.75" x14ac:dyDescent="0.2"/>
  <cols>
    <col min="1" max="1" width="11.7109375" style="1" customWidth="1"/>
    <col min="2" max="2" width="17.140625" style="3" customWidth="1"/>
    <col min="3" max="3" width="51.85546875" customWidth="1"/>
    <col min="4" max="4" width="11.140625" style="2" customWidth="1"/>
    <col min="5" max="5" width="22" customWidth="1"/>
  </cols>
  <sheetData>
    <row r="1" spans="1:5" x14ac:dyDescent="0.2">
      <c r="A1" s="1" t="s">
        <v>157</v>
      </c>
      <c r="B1" s="65" t="s">
        <v>158</v>
      </c>
    </row>
    <row r="2" spans="1:5" ht="15.75" x14ac:dyDescent="0.25">
      <c r="A2" s="59" t="s">
        <v>42</v>
      </c>
      <c r="B2" s="59"/>
      <c r="C2" s="59"/>
      <c r="D2" s="59"/>
      <c r="E2" s="59"/>
    </row>
    <row r="3" spans="1:5" ht="15.75" x14ac:dyDescent="0.25">
      <c r="A3" s="4"/>
    </row>
    <row r="4" spans="1:5" x14ac:dyDescent="0.2">
      <c r="A4" s="60" t="s">
        <v>0</v>
      </c>
      <c r="B4" s="60"/>
      <c r="C4" s="60"/>
      <c r="D4" s="60"/>
      <c r="E4" s="60"/>
    </row>
    <row r="5" spans="1:5" x14ac:dyDescent="0.2">
      <c r="A5" s="60" t="s">
        <v>1</v>
      </c>
      <c r="B5" s="60"/>
      <c r="C5" s="60"/>
      <c r="D5" s="60"/>
      <c r="E5" s="60"/>
    </row>
    <row r="6" spans="1:5" x14ac:dyDescent="0.2">
      <c r="A6" s="60" t="s">
        <v>2</v>
      </c>
      <c r="B6" s="60"/>
      <c r="C6" s="60"/>
      <c r="D6" s="60"/>
      <c r="E6" s="60"/>
    </row>
    <row r="7" spans="1:5" ht="16.5" thickBot="1" x14ac:dyDescent="0.3">
      <c r="A7" s="4"/>
    </row>
    <row r="8" spans="1:5" ht="15.75" x14ac:dyDescent="0.25">
      <c r="A8" s="61" t="s">
        <v>3</v>
      </c>
      <c r="B8" s="62"/>
      <c r="C8" s="62"/>
      <c r="D8" s="62"/>
      <c r="E8" s="63"/>
    </row>
    <row r="9" spans="1:5" ht="21.75" customHeight="1" x14ac:dyDescent="0.2">
      <c r="A9" s="11" t="s">
        <v>4</v>
      </c>
      <c r="B9" s="11" t="s">
        <v>5</v>
      </c>
      <c r="C9" s="11" t="s">
        <v>6</v>
      </c>
      <c r="D9" s="12" t="s">
        <v>7</v>
      </c>
      <c r="E9" s="11" t="s">
        <v>8</v>
      </c>
    </row>
    <row r="10" spans="1:5" x14ac:dyDescent="0.2">
      <c r="A10" s="17" t="s">
        <v>9</v>
      </c>
      <c r="B10" s="18" t="s">
        <v>43</v>
      </c>
      <c r="C10" s="19" t="s">
        <v>44</v>
      </c>
      <c r="D10" s="19">
        <v>2500</v>
      </c>
      <c r="E10" s="29" t="s">
        <v>10</v>
      </c>
    </row>
    <row r="11" spans="1:5" x14ac:dyDescent="0.2">
      <c r="A11" s="17" t="s">
        <v>9</v>
      </c>
      <c r="B11" s="18" t="s">
        <v>45</v>
      </c>
      <c r="C11" s="19" t="s">
        <v>44</v>
      </c>
      <c r="D11" s="19">
        <v>1500</v>
      </c>
      <c r="E11" s="29" t="s">
        <v>10</v>
      </c>
    </row>
    <row r="12" spans="1:5" x14ac:dyDescent="0.2">
      <c r="A12" s="17" t="s">
        <v>9</v>
      </c>
      <c r="B12" s="18" t="s">
        <v>46</v>
      </c>
      <c r="C12" s="19" t="s">
        <v>47</v>
      </c>
      <c r="D12" s="19">
        <v>4000</v>
      </c>
      <c r="E12" s="29" t="s">
        <v>11</v>
      </c>
    </row>
    <row r="13" spans="1:5" x14ac:dyDescent="0.2">
      <c r="A13" s="17" t="s">
        <v>9</v>
      </c>
      <c r="B13" s="18" t="s">
        <v>12</v>
      </c>
      <c r="C13" s="19" t="s">
        <v>48</v>
      </c>
      <c r="D13" s="19">
        <v>3500</v>
      </c>
      <c r="E13" s="29" t="s">
        <v>49</v>
      </c>
    </row>
    <row r="14" spans="1:5" x14ac:dyDescent="0.2">
      <c r="A14" s="17" t="s">
        <v>9</v>
      </c>
      <c r="B14" s="18" t="s">
        <v>50</v>
      </c>
      <c r="C14" s="19" t="s">
        <v>51</v>
      </c>
      <c r="D14" s="19">
        <v>600</v>
      </c>
      <c r="E14" s="29" t="s">
        <v>52</v>
      </c>
    </row>
    <row r="15" spans="1:5" x14ac:dyDescent="0.2">
      <c r="A15" s="17" t="s">
        <v>9</v>
      </c>
      <c r="B15" s="18" t="s">
        <v>53</v>
      </c>
      <c r="C15" s="19" t="s">
        <v>54</v>
      </c>
      <c r="D15" s="19">
        <v>1000</v>
      </c>
      <c r="E15" s="29" t="s">
        <v>52</v>
      </c>
    </row>
    <row r="16" spans="1:5" x14ac:dyDescent="0.2">
      <c r="A16" s="17" t="s">
        <v>9</v>
      </c>
      <c r="B16" s="18" t="s">
        <v>13</v>
      </c>
      <c r="C16" s="19" t="s">
        <v>55</v>
      </c>
      <c r="D16" s="19">
        <v>5000</v>
      </c>
      <c r="E16" s="29" t="s">
        <v>52</v>
      </c>
    </row>
    <row r="17" spans="1:5" x14ac:dyDescent="0.2">
      <c r="A17" s="64" t="s">
        <v>14</v>
      </c>
      <c r="B17" s="64"/>
      <c r="C17" s="64"/>
      <c r="D17" s="13">
        <f>SUM(D10:D16)</f>
        <v>18100</v>
      </c>
      <c r="E17" s="14"/>
    </row>
    <row r="18" spans="1:5" x14ac:dyDescent="0.2">
      <c r="A18" s="15"/>
      <c r="B18" s="15"/>
      <c r="C18" s="15"/>
      <c r="D18" s="16"/>
      <c r="E18" s="9"/>
    </row>
    <row r="19" spans="1:5" ht="13.5" thickBot="1" x14ac:dyDescent="0.25">
      <c r="A19" s="20" t="s">
        <v>4</v>
      </c>
      <c r="B19" s="20" t="s">
        <v>5</v>
      </c>
      <c r="C19" s="20" t="s">
        <v>6</v>
      </c>
      <c r="D19" s="21" t="s">
        <v>7</v>
      </c>
      <c r="E19" s="20" t="s">
        <v>8</v>
      </c>
    </row>
    <row r="20" spans="1:5" x14ac:dyDescent="0.2">
      <c r="A20" s="17" t="s">
        <v>15</v>
      </c>
      <c r="B20" s="30" t="s">
        <v>43</v>
      </c>
      <c r="C20" s="31" t="s">
        <v>56</v>
      </c>
      <c r="D20" s="30">
        <v>900</v>
      </c>
      <c r="E20" s="32" t="s">
        <v>57</v>
      </c>
    </row>
    <row r="21" spans="1:5" x14ac:dyDescent="0.2">
      <c r="A21" s="17" t="s">
        <v>15</v>
      </c>
      <c r="B21" s="27" t="s">
        <v>58</v>
      </c>
      <c r="C21" s="24" t="s">
        <v>59</v>
      </c>
      <c r="D21" s="27">
        <v>600</v>
      </c>
      <c r="E21" s="33" t="s">
        <v>57</v>
      </c>
    </row>
    <row r="22" spans="1:5" x14ac:dyDescent="0.2">
      <c r="A22" s="17" t="s">
        <v>15</v>
      </c>
      <c r="B22" s="24" t="s">
        <v>60</v>
      </c>
      <c r="C22" s="24" t="s">
        <v>61</v>
      </c>
      <c r="D22" s="27">
        <v>200</v>
      </c>
      <c r="E22" s="33" t="s">
        <v>57</v>
      </c>
    </row>
    <row r="23" spans="1:5" x14ac:dyDescent="0.2">
      <c r="A23" s="17" t="s">
        <v>15</v>
      </c>
      <c r="B23" s="24" t="s">
        <v>62</v>
      </c>
      <c r="C23" s="27" t="s">
        <v>63</v>
      </c>
      <c r="D23" s="27">
        <v>200</v>
      </c>
      <c r="E23" s="33" t="s">
        <v>57</v>
      </c>
    </row>
    <row r="24" spans="1:5" x14ac:dyDescent="0.2">
      <c r="A24" s="17" t="s">
        <v>15</v>
      </c>
      <c r="B24" s="24" t="s">
        <v>64</v>
      </c>
      <c r="C24" s="24" t="s">
        <v>65</v>
      </c>
      <c r="D24" s="27">
        <v>200</v>
      </c>
      <c r="E24" s="33" t="s">
        <v>57</v>
      </c>
    </row>
    <row r="25" spans="1:5" x14ac:dyDescent="0.2">
      <c r="A25" s="17" t="s">
        <v>15</v>
      </c>
      <c r="B25" s="24" t="s">
        <v>66</v>
      </c>
      <c r="C25" s="24" t="s">
        <v>67</v>
      </c>
      <c r="D25" s="27">
        <v>500</v>
      </c>
      <c r="E25" s="33" t="s">
        <v>57</v>
      </c>
    </row>
    <row r="26" spans="1:5" x14ac:dyDescent="0.2">
      <c r="A26" s="17" t="s">
        <v>15</v>
      </c>
      <c r="B26" s="24" t="s">
        <v>68</v>
      </c>
      <c r="C26" s="27" t="s">
        <v>69</v>
      </c>
      <c r="D26" s="27">
        <v>500</v>
      </c>
      <c r="E26" s="33" t="s">
        <v>57</v>
      </c>
    </row>
    <row r="27" spans="1:5" x14ac:dyDescent="0.2">
      <c r="A27" s="17" t="s">
        <v>15</v>
      </c>
      <c r="B27" s="24" t="s">
        <v>70</v>
      </c>
      <c r="C27" s="27" t="s">
        <v>71</v>
      </c>
      <c r="D27" s="27">
        <v>100</v>
      </c>
      <c r="E27" s="33" t="s">
        <v>57</v>
      </c>
    </row>
    <row r="28" spans="1:5" x14ac:dyDescent="0.2">
      <c r="A28" s="17" t="s">
        <v>15</v>
      </c>
      <c r="B28" s="8" t="s">
        <v>72</v>
      </c>
      <c r="C28" s="25" t="s">
        <v>73</v>
      </c>
      <c r="D28" s="25">
        <v>800</v>
      </c>
      <c r="E28" s="38" t="s">
        <v>57</v>
      </c>
    </row>
    <row r="29" spans="1:5" x14ac:dyDescent="0.2">
      <c r="A29" s="17" t="s">
        <v>15</v>
      </c>
      <c r="B29" s="27" t="s">
        <v>29</v>
      </c>
      <c r="C29" s="24" t="s">
        <v>74</v>
      </c>
      <c r="D29" s="37">
        <v>1500</v>
      </c>
      <c r="E29" s="33" t="s">
        <v>10</v>
      </c>
    </row>
    <row r="30" spans="1:5" x14ac:dyDescent="0.2">
      <c r="A30" s="17" t="s">
        <v>15</v>
      </c>
      <c r="B30" s="27" t="s">
        <v>75</v>
      </c>
      <c r="C30" s="24" t="s">
        <v>76</v>
      </c>
      <c r="D30" s="27">
        <v>400</v>
      </c>
      <c r="E30" s="33" t="s">
        <v>10</v>
      </c>
    </row>
    <row r="31" spans="1:5" x14ac:dyDescent="0.2">
      <c r="A31" s="17" t="s">
        <v>15</v>
      </c>
      <c r="B31" s="24" t="s">
        <v>77</v>
      </c>
      <c r="C31" s="24" t="s">
        <v>78</v>
      </c>
      <c r="D31" s="27">
        <v>700</v>
      </c>
      <c r="E31" s="33" t="s">
        <v>10</v>
      </c>
    </row>
    <row r="32" spans="1:5" x14ac:dyDescent="0.2">
      <c r="A32" s="17" t="s">
        <v>15</v>
      </c>
      <c r="B32" s="24" t="s">
        <v>79</v>
      </c>
      <c r="C32" s="27" t="s">
        <v>80</v>
      </c>
      <c r="D32" s="37">
        <v>1200</v>
      </c>
      <c r="E32" s="33" t="s">
        <v>10</v>
      </c>
    </row>
    <row r="33" spans="1:5" x14ac:dyDescent="0.2">
      <c r="A33" s="17" t="s">
        <v>15</v>
      </c>
      <c r="B33" s="24" t="s">
        <v>79</v>
      </c>
      <c r="C33" s="24" t="s">
        <v>81</v>
      </c>
      <c r="D33" s="27">
        <v>500</v>
      </c>
      <c r="E33" s="33" t="s">
        <v>10</v>
      </c>
    </row>
    <row r="34" spans="1:5" x14ac:dyDescent="0.2">
      <c r="A34" s="17" t="s">
        <v>15</v>
      </c>
      <c r="B34" s="24" t="s">
        <v>79</v>
      </c>
      <c r="C34" s="24" t="s">
        <v>82</v>
      </c>
      <c r="D34" s="27">
        <v>500</v>
      </c>
      <c r="E34" s="33" t="s">
        <v>10</v>
      </c>
    </row>
    <row r="35" spans="1:5" x14ac:dyDescent="0.2">
      <c r="A35" s="17" t="s">
        <v>15</v>
      </c>
      <c r="B35" s="24" t="s">
        <v>83</v>
      </c>
      <c r="C35" s="27" t="s">
        <v>84</v>
      </c>
      <c r="D35" s="27">
        <v>800</v>
      </c>
      <c r="E35" s="33" t="s">
        <v>10</v>
      </c>
    </row>
    <row r="36" spans="1:5" x14ac:dyDescent="0.2">
      <c r="A36" s="17" t="s">
        <v>15</v>
      </c>
      <c r="B36" s="24" t="s">
        <v>85</v>
      </c>
      <c r="C36" s="27" t="s">
        <v>86</v>
      </c>
      <c r="D36" s="27">
        <v>650</v>
      </c>
      <c r="E36" s="33" t="s">
        <v>10</v>
      </c>
    </row>
    <row r="37" spans="1:5" ht="13.5" thickBot="1" x14ac:dyDescent="0.25">
      <c r="A37" s="17" t="s">
        <v>15</v>
      </c>
      <c r="B37" s="34" t="s">
        <v>87</v>
      </c>
      <c r="C37" s="35" t="s">
        <v>88</v>
      </c>
      <c r="D37" s="35">
        <v>750</v>
      </c>
      <c r="E37" s="36" t="s">
        <v>10</v>
      </c>
    </row>
    <row r="38" spans="1:5" x14ac:dyDescent="0.2">
      <c r="A38" s="64" t="s">
        <v>14</v>
      </c>
      <c r="B38" s="64"/>
      <c r="C38" s="64"/>
      <c r="D38" s="13">
        <f>SUM(D20:D37)</f>
        <v>11000</v>
      </c>
      <c r="E38" s="14"/>
    </row>
    <row r="39" spans="1:5" x14ac:dyDescent="0.2">
      <c r="A39" s="15"/>
      <c r="B39" s="15"/>
      <c r="C39" s="15"/>
      <c r="D39" s="16"/>
      <c r="E39" s="9"/>
    </row>
    <row r="40" spans="1:5" x14ac:dyDescent="0.2">
      <c r="A40" s="11" t="s">
        <v>4</v>
      </c>
      <c r="B40" s="11" t="s">
        <v>5</v>
      </c>
      <c r="C40" s="11" t="s">
        <v>6</v>
      </c>
      <c r="D40" s="12" t="s">
        <v>7</v>
      </c>
      <c r="E40" s="11" t="s">
        <v>8</v>
      </c>
    </row>
    <row r="41" spans="1:5" x14ac:dyDescent="0.2">
      <c r="A41" s="51" t="s">
        <v>134</v>
      </c>
      <c r="B41" s="24" t="s">
        <v>22</v>
      </c>
      <c r="C41" s="24" t="s">
        <v>89</v>
      </c>
      <c r="D41" s="24">
        <v>500</v>
      </c>
      <c r="E41" s="23" t="s">
        <v>19</v>
      </c>
    </row>
    <row r="42" spans="1:5" x14ac:dyDescent="0.2">
      <c r="A42" s="51" t="s">
        <v>134</v>
      </c>
      <c r="B42" s="24" t="s">
        <v>90</v>
      </c>
      <c r="C42" s="24" t="s">
        <v>91</v>
      </c>
      <c r="D42" s="24">
        <v>3000</v>
      </c>
      <c r="E42" s="23" t="s">
        <v>19</v>
      </c>
    </row>
    <row r="43" spans="1:5" x14ac:dyDescent="0.2">
      <c r="A43" s="51" t="s">
        <v>134</v>
      </c>
      <c r="B43" s="24" t="s">
        <v>23</v>
      </c>
      <c r="C43" s="24" t="s">
        <v>92</v>
      </c>
      <c r="D43" s="24">
        <v>3000</v>
      </c>
      <c r="E43" s="39" t="s">
        <v>19</v>
      </c>
    </row>
    <row r="44" spans="1:5" x14ac:dyDescent="0.2">
      <c r="A44" s="51" t="s">
        <v>134</v>
      </c>
      <c r="B44" s="24" t="s">
        <v>24</v>
      </c>
      <c r="C44" s="28" t="s">
        <v>93</v>
      </c>
      <c r="D44" s="24">
        <v>900</v>
      </c>
      <c r="E44" s="40" t="s">
        <v>19</v>
      </c>
    </row>
    <row r="45" spans="1:5" x14ac:dyDescent="0.2">
      <c r="A45" s="51" t="s">
        <v>134</v>
      </c>
      <c r="B45" s="24" t="s">
        <v>94</v>
      </c>
      <c r="C45" s="28" t="s">
        <v>95</v>
      </c>
      <c r="D45" s="24">
        <v>1100</v>
      </c>
      <c r="E45" s="41" t="s">
        <v>19</v>
      </c>
    </row>
    <row r="46" spans="1:5" x14ac:dyDescent="0.2">
      <c r="A46" s="51" t="s">
        <v>134</v>
      </c>
      <c r="B46" s="24" t="s">
        <v>96</v>
      </c>
      <c r="C46" s="42" t="s">
        <v>97</v>
      </c>
      <c r="D46" s="42">
        <v>500</v>
      </c>
      <c r="E46" s="39" t="s">
        <v>19</v>
      </c>
    </row>
    <row r="47" spans="1:5" x14ac:dyDescent="0.2">
      <c r="A47" s="51" t="s">
        <v>134</v>
      </c>
      <c r="B47" s="24" t="s">
        <v>98</v>
      </c>
      <c r="C47" s="22" t="s">
        <v>99</v>
      </c>
      <c r="D47" s="22">
        <v>500</v>
      </c>
      <c r="E47" s="26" t="s">
        <v>19</v>
      </c>
    </row>
    <row r="48" spans="1:5" x14ac:dyDescent="0.2">
      <c r="A48" s="51" t="s">
        <v>134</v>
      </c>
      <c r="B48" s="24" t="s">
        <v>100</v>
      </c>
      <c r="C48" s="24" t="s">
        <v>101</v>
      </c>
      <c r="D48" s="24">
        <v>500</v>
      </c>
      <c r="E48" s="23" t="s">
        <v>19</v>
      </c>
    </row>
    <row r="49" spans="1:5" x14ac:dyDescent="0.2">
      <c r="A49" s="51" t="s">
        <v>134</v>
      </c>
      <c r="B49" s="43" t="s">
        <v>24</v>
      </c>
      <c r="C49" s="24" t="s">
        <v>31</v>
      </c>
      <c r="D49" s="24">
        <v>300</v>
      </c>
      <c r="E49" s="23" t="s">
        <v>19</v>
      </c>
    </row>
    <row r="50" spans="1:5" x14ac:dyDescent="0.2">
      <c r="A50" s="51" t="s">
        <v>134</v>
      </c>
      <c r="B50" s="43" t="s">
        <v>32</v>
      </c>
      <c r="C50" s="24" t="s">
        <v>33</v>
      </c>
      <c r="D50" s="24">
        <v>100</v>
      </c>
      <c r="E50" s="23" t="s">
        <v>19</v>
      </c>
    </row>
    <row r="51" spans="1:5" x14ac:dyDescent="0.2">
      <c r="A51" s="51" t="s">
        <v>134</v>
      </c>
      <c r="B51" s="44" t="s">
        <v>34</v>
      </c>
      <c r="C51" s="45" t="s">
        <v>102</v>
      </c>
      <c r="D51" s="46">
        <v>200</v>
      </c>
      <c r="E51" s="39" t="s">
        <v>19</v>
      </c>
    </row>
    <row r="52" spans="1:5" x14ac:dyDescent="0.2">
      <c r="A52" s="51" t="s">
        <v>134</v>
      </c>
      <c r="B52" s="44" t="s">
        <v>34</v>
      </c>
      <c r="C52" s="45" t="s">
        <v>35</v>
      </c>
      <c r="D52" s="45">
        <v>600</v>
      </c>
      <c r="E52" s="40" t="s">
        <v>19</v>
      </c>
    </row>
    <row r="53" spans="1:5" x14ac:dyDescent="0.2">
      <c r="A53" s="51" t="s">
        <v>134</v>
      </c>
      <c r="B53" s="47" t="s">
        <v>36</v>
      </c>
      <c r="C53" s="48" t="s">
        <v>37</v>
      </c>
      <c r="D53" s="45">
        <v>100</v>
      </c>
      <c r="E53" s="41" t="s">
        <v>19</v>
      </c>
    </row>
    <row r="54" spans="1:5" x14ac:dyDescent="0.2">
      <c r="A54" s="51" t="s">
        <v>134</v>
      </c>
      <c r="B54" s="49" t="s">
        <v>38</v>
      </c>
      <c r="C54" s="50" t="s">
        <v>103</v>
      </c>
      <c r="D54" s="45">
        <v>400</v>
      </c>
      <c r="E54" s="39" t="s">
        <v>19</v>
      </c>
    </row>
    <row r="55" spans="1:5" x14ac:dyDescent="0.2">
      <c r="A55" s="51" t="s">
        <v>134</v>
      </c>
      <c r="B55" s="49" t="s">
        <v>133</v>
      </c>
      <c r="C55" s="50" t="s">
        <v>104</v>
      </c>
      <c r="D55" s="45">
        <v>1000</v>
      </c>
      <c r="E55" s="39" t="s">
        <v>19</v>
      </c>
    </row>
    <row r="56" spans="1:5" x14ac:dyDescent="0.2">
      <c r="A56" s="51" t="s">
        <v>134</v>
      </c>
      <c r="B56" s="49" t="s">
        <v>38</v>
      </c>
      <c r="C56" s="50" t="s">
        <v>103</v>
      </c>
      <c r="D56" s="45">
        <v>400</v>
      </c>
      <c r="E56" s="39" t="s">
        <v>19</v>
      </c>
    </row>
    <row r="57" spans="1:5" x14ac:dyDescent="0.2">
      <c r="A57" s="51" t="s">
        <v>134</v>
      </c>
      <c r="B57" s="49" t="s">
        <v>105</v>
      </c>
      <c r="C57" s="50" t="s">
        <v>106</v>
      </c>
      <c r="D57" s="45">
        <v>300</v>
      </c>
      <c r="E57" s="39" t="s">
        <v>19</v>
      </c>
    </row>
    <row r="58" spans="1:5" x14ac:dyDescent="0.2">
      <c r="A58" s="51" t="s">
        <v>134</v>
      </c>
      <c r="B58" s="49" t="s">
        <v>39</v>
      </c>
      <c r="C58" s="50" t="s">
        <v>107</v>
      </c>
      <c r="D58" s="45">
        <v>300</v>
      </c>
      <c r="E58" s="39" t="s">
        <v>19</v>
      </c>
    </row>
    <row r="59" spans="1:5" x14ac:dyDescent="0.2">
      <c r="A59" s="51" t="s">
        <v>134</v>
      </c>
      <c r="B59" s="49" t="s">
        <v>41</v>
      </c>
      <c r="C59" s="50" t="s">
        <v>108</v>
      </c>
      <c r="D59" s="45">
        <v>400</v>
      </c>
      <c r="E59" s="39" t="s">
        <v>19</v>
      </c>
    </row>
    <row r="60" spans="1:5" x14ac:dyDescent="0.2">
      <c r="A60" s="51" t="s">
        <v>134</v>
      </c>
      <c r="B60" s="49" t="s">
        <v>25</v>
      </c>
      <c r="C60" s="50" t="s">
        <v>109</v>
      </c>
      <c r="D60" s="45">
        <v>1000</v>
      </c>
      <c r="E60" s="39" t="s">
        <v>19</v>
      </c>
    </row>
    <row r="61" spans="1:5" x14ac:dyDescent="0.2">
      <c r="A61" s="51" t="s">
        <v>134</v>
      </c>
      <c r="B61" s="49" t="s">
        <v>40</v>
      </c>
      <c r="C61" s="50" t="s">
        <v>110</v>
      </c>
      <c r="D61" s="45">
        <v>1000</v>
      </c>
      <c r="E61" s="39" t="s">
        <v>19</v>
      </c>
    </row>
    <row r="62" spans="1:5" x14ac:dyDescent="0.2">
      <c r="A62" s="51" t="s">
        <v>134</v>
      </c>
      <c r="B62" s="49" t="s">
        <v>17</v>
      </c>
      <c r="C62" s="50" t="s">
        <v>111</v>
      </c>
      <c r="D62" s="45">
        <v>300</v>
      </c>
      <c r="E62" s="39" t="s">
        <v>19</v>
      </c>
    </row>
    <row r="63" spans="1:5" x14ac:dyDescent="0.2">
      <c r="A63" s="51" t="s">
        <v>134</v>
      </c>
      <c r="B63" s="49" t="s">
        <v>21</v>
      </c>
      <c r="C63" s="50" t="s">
        <v>112</v>
      </c>
      <c r="D63" s="45">
        <v>300</v>
      </c>
      <c r="E63" s="39" t="s">
        <v>19</v>
      </c>
    </row>
    <row r="64" spans="1:5" x14ac:dyDescent="0.2">
      <c r="A64" s="51" t="s">
        <v>134</v>
      </c>
      <c r="B64" s="49" t="s">
        <v>113</v>
      </c>
      <c r="C64" s="50" t="s">
        <v>114</v>
      </c>
      <c r="D64" s="45">
        <v>200</v>
      </c>
      <c r="E64" s="39" t="s">
        <v>19</v>
      </c>
    </row>
    <row r="65" spans="1:5" x14ac:dyDescent="0.2">
      <c r="A65" s="51" t="s">
        <v>134</v>
      </c>
      <c r="B65" s="49" t="s">
        <v>115</v>
      </c>
      <c r="C65" s="50" t="s">
        <v>116</v>
      </c>
      <c r="D65" s="45">
        <v>300</v>
      </c>
      <c r="E65" s="39" t="s">
        <v>19</v>
      </c>
    </row>
    <row r="66" spans="1:5" x14ac:dyDescent="0.2">
      <c r="A66" s="51" t="s">
        <v>134</v>
      </c>
      <c r="B66" s="49" t="s">
        <v>117</v>
      </c>
      <c r="C66" s="50" t="s">
        <v>118</v>
      </c>
      <c r="D66" s="45">
        <v>200</v>
      </c>
      <c r="E66" s="39" t="s">
        <v>19</v>
      </c>
    </row>
    <row r="67" spans="1:5" x14ac:dyDescent="0.2">
      <c r="A67" s="51" t="s">
        <v>134</v>
      </c>
      <c r="B67" s="49" t="s">
        <v>119</v>
      </c>
      <c r="C67" s="50" t="s">
        <v>120</v>
      </c>
      <c r="D67" s="45">
        <v>200</v>
      </c>
      <c r="E67" s="39" t="s">
        <v>19</v>
      </c>
    </row>
    <row r="68" spans="1:5" x14ac:dyDescent="0.2">
      <c r="A68" s="51" t="s">
        <v>134</v>
      </c>
      <c r="B68" s="49" t="s">
        <v>20</v>
      </c>
      <c r="C68" s="50" t="s">
        <v>121</v>
      </c>
      <c r="D68" s="45">
        <v>800</v>
      </c>
      <c r="E68" s="39" t="s">
        <v>19</v>
      </c>
    </row>
    <row r="69" spans="1:5" x14ac:dyDescent="0.2">
      <c r="A69" s="51" t="s">
        <v>134</v>
      </c>
      <c r="B69" s="49" t="s">
        <v>122</v>
      </c>
      <c r="C69" s="50" t="s">
        <v>123</v>
      </c>
      <c r="D69" s="45">
        <v>500</v>
      </c>
      <c r="E69" s="39" t="s">
        <v>19</v>
      </c>
    </row>
    <row r="70" spans="1:5" x14ac:dyDescent="0.2">
      <c r="A70" s="51" t="s">
        <v>134</v>
      </c>
      <c r="B70" s="49" t="s">
        <v>20</v>
      </c>
      <c r="C70" s="50" t="s">
        <v>124</v>
      </c>
      <c r="D70" s="45">
        <v>200</v>
      </c>
      <c r="E70" s="39" t="s">
        <v>19</v>
      </c>
    </row>
    <row r="71" spans="1:5" x14ac:dyDescent="0.2">
      <c r="A71" s="51" t="s">
        <v>134</v>
      </c>
      <c r="B71" s="49" t="s">
        <v>125</v>
      </c>
      <c r="C71" s="50" t="s">
        <v>126</v>
      </c>
      <c r="D71" s="45">
        <v>400</v>
      </c>
      <c r="E71" s="39" t="s">
        <v>19</v>
      </c>
    </row>
    <row r="72" spans="1:5" x14ac:dyDescent="0.2">
      <c r="A72" s="51" t="s">
        <v>134</v>
      </c>
      <c r="B72" s="49" t="s">
        <v>127</v>
      </c>
      <c r="C72" s="50" t="s">
        <v>128</v>
      </c>
      <c r="D72" s="45">
        <v>400</v>
      </c>
      <c r="E72" s="39" t="s">
        <v>19</v>
      </c>
    </row>
    <row r="73" spans="1:5" x14ac:dyDescent="0.2">
      <c r="A73" s="51" t="s">
        <v>134</v>
      </c>
      <c r="B73" s="49" t="s">
        <v>129</v>
      </c>
      <c r="C73" s="50" t="s">
        <v>130</v>
      </c>
      <c r="D73" s="45">
        <v>300</v>
      </c>
      <c r="E73" s="39" t="s">
        <v>19</v>
      </c>
    </row>
    <row r="74" spans="1:5" x14ac:dyDescent="0.2">
      <c r="A74" s="51" t="s">
        <v>134</v>
      </c>
      <c r="B74" s="49" t="s">
        <v>18</v>
      </c>
      <c r="C74" s="50" t="s">
        <v>131</v>
      </c>
      <c r="D74" s="45">
        <v>600</v>
      </c>
      <c r="E74" s="39" t="s">
        <v>19</v>
      </c>
    </row>
    <row r="75" spans="1:5" x14ac:dyDescent="0.2">
      <c r="A75" s="51" t="s">
        <v>134</v>
      </c>
      <c r="B75" s="49" t="s">
        <v>18</v>
      </c>
      <c r="C75" s="50" t="s">
        <v>132</v>
      </c>
      <c r="D75" s="45">
        <v>800</v>
      </c>
      <c r="E75" s="39" t="s">
        <v>19</v>
      </c>
    </row>
    <row r="76" spans="1:5" x14ac:dyDescent="0.2">
      <c r="A76" s="64" t="s">
        <v>14</v>
      </c>
      <c r="B76" s="64"/>
      <c r="C76" s="64"/>
      <c r="D76" s="13">
        <f>SUM(D41:D75)</f>
        <v>21600</v>
      </c>
      <c r="E76" s="14"/>
    </row>
    <row r="77" spans="1:5" x14ac:dyDescent="0.2">
      <c r="A77" s="15"/>
      <c r="B77" s="15"/>
      <c r="C77" s="15"/>
      <c r="D77" s="16"/>
      <c r="E77" s="9"/>
    </row>
    <row r="78" spans="1:5" ht="13.5" thickBot="1" x14ac:dyDescent="0.25">
      <c r="A78" s="11" t="s">
        <v>4</v>
      </c>
      <c r="B78" s="11" t="s">
        <v>5</v>
      </c>
      <c r="C78" s="11" t="s">
        <v>6</v>
      </c>
      <c r="D78" s="12" t="s">
        <v>7</v>
      </c>
      <c r="E78" s="11" t="s">
        <v>8</v>
      </c>
    </row>
    <row r="79" spans="1:5" x14ac:dyDescent="0.2">
      <c r="A79" s="52" t="s">
        <v>26</v>
      </c>
      <c r="B79" s="7" t="s">
        <v>135</v>
      </c>
      <c r="C79" s="9" t="s">
        <v>136</v>
      </c>
      <c r="D79" s="54">
        <v>1000</v>
      </c>
      <c r="E79" s="32" t="s">
        <v>57</v>
      </c>
    </row>
    <row r="80" spans="1:5" x14ac:dyDescent="0.2">
      <c r="A80" s="52" t="s">
        <v>26</v>
      </c>
      <c r="B80" s="7" t="s">
        <v>30</v>
      </c>
      <c r="C80" s="9" t="s">
        <v>137</v>
      </c>
      <c r="D80" s="54">
        <v>1500</v>
      </c>
      <c r="E80" s="53" t="s">
        <v>57</v>
      </c>
    </row>
    <row r="81" spans="1:5" x14ac:dyDescent="0.2">
      <c r="A81" s="52" t="s">
        <v>26</v>
      </c>
      <c r="B81" s="7" t="s">
        <v>30</v>
      </c>
      <c r="C81" s="9" t="s">
        <v>138</v>
      </c>
      <c r="D81" s="54">
        <v>1500</v>
      </c>
      <c r="E81" s="53" t="s">
        <v>57</v>
      </c>
    </row>
    <row r="82" spans="1:5" x14ac:dyDescent="0.2">
      <c r="A82" s="52" t="s">
        <v>26</v>
      </c>
      <c r="B82" s="7" t="s">
        <v>139</v>
      </c>
      <c r="C82" s="9" t="s">
        <v>140</v>
      </c>
      <c r="D82" s="54">
        <v>1000</v>
      </c>
      <c r="E82" s="53" t="s">
        <v>57</v>
      </c>
    </row>
    <row r="83" spans="1:5" x14ac:dyDescent="0.2">
      <c r="A83" s="52" t="s">
        <v>26</v>
      </c>
      <c r="B83" s="7" t="s">
        <v>141</v>
      </c>
      <c r="C83" s="9" t="s">
        <v>142</v>
      </c>
      <c r="D83" s="54">
        <v>1300</v>
      </c>
      <c r="E83" s="53" t="s">
        <v>57</v>
      </c>
    </row>
    <row r="84" spans="1:5" x14ac:dyDescent="0.2">
      <c r="A84" s="52" t="s">
        <v>26</v>
      </c>
      <c r="B84" s="7" t="s">
        <v>143</v>
      </c>
      <c r="C84" s="9" t="s">
        <v>144</v>
      </c>
      <c r="D84" s="54">
        <v>1500</v>
      </c>
      <c r="E84" s="53" t="s">
        <v>57</v>
      </c>
    </row>
    <row r="85" spans="1:5" x14ac:dyDescent="0.2">
      <c r="A85" s="52" t="s">
        <v>26</v>
      </c>
      <c r="B85" s="7" t="s">
        <v>145</v>
      </c>
      <c r="C85" s="9" t="s">
        <v>146</v>
      </c>
      <c r="D85" s="54">
        <v>1500</v>
      </c>
      <c r="E85" s="53" t="s">
        <v>57</v>
      </c>
    </row>
    <row r="86" spans="1:5" x14ac:dyDescent="0.2">
      <c r="A86" s="52" t="s">
        <v>26</v>
      </c>
      <c r="B86" s="7" t="s">
        <v>16</v>
      </c>
      <c r="C86" s="9" t="s">
        <v>147</v>
      </c>
      <c r="D86" s="54">
        <v>800</v>
      </c>
      <c r="E86" s="53" t="s">
        <v>57</v>
      </c>
    </row>
    <row r="87" spans="1:5" x14ac:dyDescent="0.2">
      <c r="A87" s="52" t="s">
        <v>26</v>
      </c>
      <c r="B87" s="7" t="s">
        <v>16</v>
      </c>
      <c r="C87" s="9" t="s">
        <v>148</v>
      </c>
      <c r="D87" s="54">
        <v>1000</v>
      </c>
      <c r="E87" s="53" t="s">
        <v>57</v>
      </c>
    </row>
    <row r="88" spans="1:5" x14ac:dyDescent="0.2">
      <c r="A88" s="52" t="s">
        <v>26</v>
      </c>
      <c r="B88" s="7" t="s">
        <v>16</v>
      </c>
      <c r="C88" s="7" t="s">
        <v>149</v>
      </c>
      <c r="D88" s="54">
        <v>800</v>
      </c>
      <c r="E88" s="53" t="s">
        <v>57</v>
      </c>
    </row>
    <row r="89" spans="1:5" x14ac:dyDescent="0.2">
      <c r="A89" s="52" t="s">
        <v>26</v>
      </c>
      <c r="B89" s="7" t="s">
        <v>150</v>
      </c>
      <c r="C89" s="9" t="s">
        <v>151</v>
      </c>
      <c r="D89" s="54">
        <v>2000</v>
      </c>
      <c r="E89" s="53" t="s">
        <v>57</v>
      </c>
    </row>
    <row r="90" spans="1:5" x14ac:dyDescent="0.2">
      <c r="A90" s="52" t="s">
        <v>26</v>
      </c>
      <c r="B90" s="7" t="s">
        <v>152</v>
      </c>
      <c r="C90" s="9" t="s">
        <v>153</v>
      </c>
      <c r="D90" s="54">
        <v>1600</v>
      </c>
      <c r="E90" s="53" t="s">
        <v>57</v>
      </c>
    </row>
    <row r="91" spans="1:5" x14ac:dyDescent="0.2">
      <c r="A91" s="52" t="s">
        <v>26</v>
      </c>
      <c r="B91" s="7" t="s">
        <v>154</v>
      </c>
      <c r="C91" s="9" t="s">
        <v>155</v>
      </c>
      <c r="D91" s="54">
        <v>2000</v>
      </c>
      <c r="E91" s="53" t="s">
        <v>57</v>
      </c>
    </row>
    <row r="92" spans="1:5" x14ac:dyDescent="0.2">
      <c r="A92" s="52" t="s">
        <v>26</v>
      </c>
      <c r="B92" s="7" t="s">
        <v>27</v>
      </c>
      <c r="C92" s="9" t="s">
        <v>156</v>
      </c>
      <c r="D92" s="54">
        <v>500</v>
      </c>
      <c r="E92" s="53" t="s">
        <v>57</v>
      </c>
    </row>
    <row r="93" spans="1:5" x14ac:dyDescent="0.2">
      <c r="A93" s="55" t="s">
        <v>14</v>
      </c>
      <c r="B93" s="56"/>
      <c r="C93" s="57"/>
      <c r="D93" s="13">
        <f>SUM(D79:D92)</f>
        <v>18000</v>
      </c>
      <c r="E93" s="14"/>
    </row>
    <row r="94" spans="1:5" x14ac:dyDescent="0.2">
      <c r="B94" s="1"/>
      <c r="C94" s="1"/>
      <c r="D94" s="10"/>
    </row>
    <row r="95" spans="1:5" x14ac:dyDescent="0.2">
      <c r="A95" s="58" t="s">
        <v>28</v>
      </c>
      <c r="B95" s="58"/>
      <c r="C95" s="58"/>
      <c r="D95" s="5">
        <f>D93+D76+D38+D17</f>
        <v>68700</v>
      </c>
      <c r="E95" s="6"/>
    </row>
  </sheetData>
  <mergeCells count="10">
    <mergeCell ref="A93:C93"/>
    <mergeCell ref="A95:C95"/>
    <mergeCell ref="A2:E2"/>
    <mergeCell ref="A4:E4"/>
    <mergeCell ref="A5:E5"/>
    <mergeCell ref="A6:E6"/>
    <mergeCell ref="A8:E8"/>
    <mergeCell ref="A17:C17"/>
    <mergeCell ref="A38:C38"/>
    <mergeCell ref="A76:C76"/>
  </mergeCells>
  <phoneticPr fontId="1" type="noConversion"/>
  <pageMargins left="0.78740157480314965" right="0.78740157480314965" top="0.98425196850393704" bottom="0.98425196850393704" header="0.51181102362204722" footer="0.51181102362204722"/>
  <pageSetup paperSize="9" scale="77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1ac238-4d4d-483d-b87e-54818c8e53ec">
      <Terms xmlns="http://schemas.microsoft.com/office/infopath/2007/PartnerControls"/>
    </lcf76f155ced4ddcb4097134ff3c332f>
    <TaxCatchAll xmlns="1d0ecb04-8bd3-4b23-8fc3-26e72c0109a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11309F3A229F4DAFCA4045D8510181" ma:contentTypeVersion="12" ma:contentTypeDescription="Vytvoří nový dokument" ma:contentTypeScope="" ma:versionID="e981a23e36a97c3ec217927e920feaa5">
  <xsd:schema xmlns:xsd="http://www.w3.org/2001/XMLSchema" xmlns:xs="http://www.w3.org/2001/XMLSchema" xmlns:p="http://schemas.microsoft.com/office/2006/metadata/properties" xmlns:ns2="6a1ac238-4d4d-483d-b87e-54818c8e53ec" xmlns:ns3="1d0ecb04-8bd3-4b23-8fc3-26e72c0109af" targetNamespace="http://schemas.microsoft.com/office/2006/metadata/properties" ma:root="true" ma:fieldsID="5d9c8a317bb42077b79705485cf75278" ns2:_="" ns3:_="">
    <xsd:import namespace="6a1ac238-4d4d-483d-b87e-54818c8e53ec"/>
    <xsd:import namespace="1d0ecb04-8bd3-4b23-8fc3-26e72c0109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ac238-4d4d-483d-b87e-54818c8e53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625f7611-acc7-401e-8216-6f1069fffd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ecb04-8bd3-4b23-8fc3-26e72c0109a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c5f8281-87f6-405e-8438-d0e9c9ce30b0}" ma:internalName="TaxCatchAll" ma:showField="CatchAllData" ma:web="1d0ecb04-8bd3-4b23-8fc3-26e72c0109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75FD68-43D8-4215-BDA0-5708B60AF7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E87761-4E50-45FD-8555-02C48A20003B}">
  <ds:schemaRefs>
    <ds:schemaRef ds:uri="http://schemas.microsoft.com/office/2006/metadata/properties"/>
    <ds:schemaRef ds:uri="http://schemas.microsoft.com/office/infopath/2007/PartnerControls"/>
    <ds:schemaRef ds:uri="6a1ac238-4d4d-483d-b87e-54818c8e53ec"/>
    <ds:schemaRef ds:uri="1d0ecb04-8bd3-4b23-8fc3-26e72c0109af"/>
  </ds:schemaRefs>
</ds:datastoreItem>
</file>

<file path=customXml/itemProps3.xml><?xml version="1.0" encoding="utf-8"?>
<ds:datastoreItem xmlns:ds="http://schemas.openxmlformats.org/officeDocument/2006/customXml" ds:itemID="{2DECE5EF-C52A-4069-91D6-53BE368829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ac238-4d4d-483d-b87e-54818c8e53ec"/>
    <ds:schemaRef ds:uri="1d0ecb04-8bd3-4b23-8fc3-26e72c0109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SÚS_JMK</vt:lpstr>
    </vt:vector>
  </TitlesOfParts>
  <Manager/>
  <Company>susjmk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Bazant Milos</dc:creator>
  <cp:keywords/>
  <dc:description/>
  <cp:lastModifiedBy>Hauke Eva</cp:lastModifiedBy>
  <cp:revision/>
  <dcterms:created xsi:type="dcterms:W3CDTF">2012-03-16T08:48:10Z</dcterms:created>
  <dcterms:modified xsi:type="dcterms:W3CDTF">2025-05-07T09:30:04Z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0x0101001711309F3A229F4DAFCA4045D8510181</vt:lpwstr>
  </property>
  <property fmtid="{D5CDD505-2E9C-101B-9397-08002B2CF9AE}" pid="3" name="MediaServiceImageTags">
    <vt:lpwstr/>
  </property>
</Properties>
</file>