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43"/>
  <c r="O56"/>
  <c r="I56"/>
  <c r="O52"/>
  <c r="I52"/>
  <c r="O48"/>
  <c r="I48"/>
  <c r="O44"/>
  <c r="I44"/>
  <c r="I22"/>
  <c r="O39"/>
  <c r="I39"/>
  <c r="O35"/>
  <c r="I35"/>
  <c r="O31"/>
  <c r="I31"/>
  <c r="O27"/>
  <c r="I27"/>
  <c r="O23"/>
  <c r="I23"/>
  <c r="I13"/>
  <c r="O18"/>
  <c r="I18"/>
  <c r="O14"/>
  <c r="I14"/>
  <c r="I8"/>
  <c r="O9"/>
  <c r="I9"/>
  <c i="2" r="I3"/>
  <c r="I8"/>
  <c r="O23"/>
  <c r="I23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<sst xmlns="http://schemas.openxmlformats.org/spreadsheetml/2006/main">
  <si>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</si>
  <si>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</si>
  <si>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</si>
  <si>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</si>
  <si>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</si>
  <si>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 Silnice</t>
  </si>
  <si>
    <t>III/37917 Lelekovice - Vranov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</si>
  <si>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</si>
  <si>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</si>
  <si>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</si>
  <si>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</si>
  <si>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</si>
  <si>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</si>
  <si>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</si>
  <si>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</si>
  <si>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</si>
  <si>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</si>
  <si>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</si>
  <si>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</si>
  <si>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</si>
  <si>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</si>
  <si>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</si>
  <si>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</si>
  <si>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</si>
  <si>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</si>
  <si>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</si>
  <si>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</si>
  <si>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</si>
  <si>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</si>
  <si>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KPL</t>
  </si>
  <si>
    <t>PP</t>
  </si>
  <si>
    <t>délka stavby: 0,690 km</t>
  </si>
  <si>
    <t>VV</t>
  </si>
  <si>
    <t/>
  </si>
  <si>
    <t>TS</t>
  </si>
  <si>
    <t>00014</t>
  </si>
  <si>
    <t>Zajištění provedení a výstupů veškerých zkoušek a revizí - popsáno v obchodních podmínkách, technických podmínkách a normách ČSN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</si>
  <si>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</si>
  <si>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</si>
  <si>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</si>
  <si>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</si>
  <si>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</si>
  <si>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</si>
  <si>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km</t>
  </si>
  <si>
    <t>1 = 1,000 [A]</t>
  </si>
  <si>
    <t>Položka zahrnuje:
- veškeré náklady spojené s objednatelem požadovanými pracemi
Položka nezahrnuje:
- x</t>
  </si>
  <si>
    <t>02946</t>
  </si>
  <si>
    <t>OSTAT POŽADAVKY - FOTODOKUMENTACE</t>
  </si>
  <si>
    <t>Fotodokumentace provádění stavby, vč. fotodokumentace stavu blízkých nemovitostí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</si>
  <si>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</si>
  <si>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</si>
  <si>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Oprava silnice</t>
  </si>
  <si>
    <t>014102</t>
  </si>
  <si>
    <t>POPLATKY ZA SKLÁDKU</t>
  </si>
  <si>
    <t>T</t>
  </si>
  <si>
    <t>položka 12922: 1910,00*0,05*2,00 = 191,000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</si>
  <si>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</si>
  <si>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</si>
  <si>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</si>
  <si>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</si>
  <si>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</si>
  <si>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</si>
  <si>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veškerý vyfrézovaný materiál bude využit na dosypání nezpevněných sjezdů a odstavných ploch, případně dosypání krajnic</t>
  </si>
  <si>
    <t>ZÚ 5*5,8*0,05*0,5 = 0,725 [A]_x000d_
KÚ 5*5,7*0,05*0,5 = 0,713 [B]_x000d_
zarovnání a začištění po celém úseku 15 = 15,000 [C]_x000d_
Celkové množství = 16,438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</si>
  <si>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</si>
  <si>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</si>
  <si>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</si>
  <si>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</si>
  <si>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včetně odvozu a uložení na skládku</t>
  </si>
  <si>
    <t>2*1910*0,5 = 1910,000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</si>
  <si>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</si>
  <si>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</si>
  <si>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</si>
  <si>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567306</t>
  </si>
  <si>
    <t>VRSTVY PRO OBNOVU A OPRAVY Z RECYKLOVANÉHO MATERIÁLU</t>
  </si>
  <si>
    <t xml:space="preserve">dosypání nezpevněných sjezdů a odstavných ploch vyfrézovaným materiálem v šířce 1,5 m  tl. 100 mm</t>
  </si>
  <si>
    <t>16,438 = 16,438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</si>
  <si>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</si>
  <si>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</si>
  <si>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</si>
  <si>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zpevnění krajnic (nakupovaným) hutněným asf. recyklátem fr. 0-32 v šířce 0,5m, tl. 100 mm v úseku celé stavby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</si>
  <si>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</si>
  <si>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574A34</t>
  </si>
  <si>
    <t>ASFALTOVÝ BETON PRO OBRUSNÉ VRSTVY ACO 11+ TL. 40MM</t>
  </si>
  <si>
    <t>vrstva ACO 11+ pro obrusnou vrstvu_x000d_
výměra dle ACAD</t>
  </si>
  <si>
    <t>11387 = 11387,000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</si>
  <si>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</si>
  <si>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577841</t>
  </si>
  <si>
    <t>REPROF ASF VRST RECYK ZA HORKA REMIX PLUS TL 50MM SE VTL AC</t>
  </si>
  <si>
    <t>zřízení ložné vrstvy reprofilací stávající obrusné vrstvy za horka REMIX +_x000d_
výměra dle ACAD</t>
  </si>
  <si>
    <t>Položka zahrnuje:
- dodání materiálů předepsaných pro recyklaci za horka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</si>
  <si>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58920</t>
  </si>
  <si>
    <t>VÝPLŇ SPAR MODIFIKOVANÝM ASFALTEM</t>
  </si>
  <si>
    <t>M</t>
  </si>
  <si>
    <t>zalití pracovní spáry ve vrstvě ACO 11+_x000d_
ZÚ + KÚ + spáry podél obrub</t>
  </si>
  <si>
    <t>5,8+5,7+18,6+18,1+15,3 = 63,500 [A]</t>
  </si>
  <si>
    <t>Položka zahrnuje: 
- dodávku předepsaného materiálu
- vyčištění a výplň spar tímto materiálem
Položka nezahrnuje:
- x</t>
  </si>
  <si>
    <t>9</t>
  </si>
  <si>
    <t>Ostatní konstrukce a práce</t>
  </si>
  <si>
    <t>915221</t>
  </si>
  <si>
    <t>VODOR DOPRAV ZNAČ PLASTEM STRUKTURÁLNÍ NEHLUČNÉ - DOD A POKLÁDKA</t>
  </si>
  <si>
    <t>vodorovné dopravní značení plastem (V4 0,125)</t>
  </si>
  <si>
    <t>1910*0,125*2 = 477,500 [A]</t>
  </si>
  <si>
    <t>Položka zahrnuje:
- dodání a pokládku nátěrového materiálu
- předznačení a reflexní úpravu
Položka nezahrnuje:
- x
Způsob měření:
- měří se pouze natíraná plocha</t>
  </si>
  <si>
    <t>9185E2</t>
  </si>
  <si>
    <t>ČELA KAMENNÁ PROPUSTU Z TRUB DN DO 800MM</t>
  </si>
  <si>
    <t>KUS</t>
  </si>
  <si>
    <t>oprava výtokového objektu u propustku v km 4,440 pasportního staničení silnice III/37917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</si>
  <si>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</si>
  <si>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919111</t>
  </si>
  <si>
    <t>ŘEZÁNÍ ASFALTOVÉHO KRYTU VOZOVEK TL DO 50MM</t>
  </si>
  <si>
    <t>ZÚ + KÚ + spáry podél obrub</t>
  </si>
  <si>
    <t>Položka zahrnuje:
- řezání vozovkové vrstvy v předepsané tloušťce
- spotřeba vody
Položka nezahrnuje:
- x</t>
  </si>
  <si>
    <t>93818</t>
  </si>
  <si>
    <t>OČIŠTĚNÍ ASFALT VOZOVEK ZAMETENÍM</t>
  </si>
  <si>
    <t>výměra dle ACAD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</si>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</sst>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SUMIFS(I8:I26,A8:A26,"SD")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SUMIFS(I9:I26,A9:A26,"P")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33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33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40" t="s">
        <v>33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37</v>
      </c>
      <c r="D16" s="29" t="s">
        <v>33</v>
      </c>
      <c r="E16" s="31" t="s">
        <v>38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80">
      <c r="A17" s="29" t="s">
        <v>30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 ht="30">
      <c r="A18" s="29" t="s">
        <v>34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41</v>
      </c>
      <c r="D19" s="29" t="s">
        <v>33</v>
      </c>
      <c r="E19" s="31" t="s">
        <v>42</v>
      </c>
      <c r="F19" s="32" t="s">
        <v>43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40" t="s">
        <v>33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41" t="s">
        <v>44</v>
      </c>
      <c r="F21" s="37"/>
      <c r="G21" s="37"/>
      <c r="H21" s="37"/>
      <c r="I21" s="37"/>
      <c r="J21" s="38"/>
    </row>
    <row r="22" ht="60">
      <c r="A22" s="29" t="s">
        <v>34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46</v>
      </c>
      <c r="D23" s="29" t="s">
        <v>33</v>
      </c>
      <c r="E23" s="31" t="s">
        <v>47</v>
      </c>
      <c r="F23" s="32" t="s">
        <v>29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48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41" t="s">
        <v>44</v>
      </c>
      <c r="F25" s="37"/>
      <c r="G25" s="37"/>
      <c r="H25" s="37"/>
      <c r="I25" s="37"/>
      <c r="J25" s="38"/>
    </row>
    <row r="26" ht="105">
      <c r="A26" s="29" t="s">
        <v>34</v>
      </c>
      <c r="B26" s="42"/>
      <c r="C26" s="43"/>
      <c r="D26" s="43"/>
      <c r="E26" s="31" t="s">
        <v>49</v>
      </c>
      <c r="F26" s="43"/>
      <c r="G26" s="43"/>
      <c r="H26" s="43"/>
      <c r="I26" s="43"/>
      <c r="J2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</v>
      </c>
      <c r="D4" s="13"/>
      <c r="E4" s="14" t="s">
        <v>51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52</v>
      </c>
      <c r="D9" s="29" t="s">
        <v>33</v>
      </c>
      <c r="E9" s="31" t="s">
        <v>53</v>
      </c>
      <c r="F9" s="32" t="s">
        <v>54</v>
      </c>
      <c r="G9" s="33">
        <v>191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33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41" t="s">
        <v>55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57</v>
      </c>
      <c r="D13" s="26"/>
      <c r="E13" s="23" t="s">
        <v>58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59</v>
      </c>
      <c r="D14" s="29" t="s">
        <v>33</v>
      </c>
      <c r="E14" s="31" t="s">
        <v>60</v>
      </c>
      <c r="F14" s="32" t="s">
        <v>61</v>
      </c>
      <c r="G14" s="33">
        <v>16.437999999999999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62</v>
      </c>
      <c r="F15" s="37"/>
      <c r="G15" s="37"/>
      <c r="H15" s="37"/>
      <c r="I15" s="37"/>
      <c r="J15" s="38"/>
    </row>
    <row r="16" ht="60">
      <c r="A16" s="29" t="s">
        <v>32</v>
      </c>
      <c r="B16" s="36"/>
      <c r="C16" s="37"/>
      <c r="D16" s="37"/>
      <c r="E16" s="41" t="s">
        <v>63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64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65</v>
      </c>
      <c r="D18" s="29" t="s">
        <v>33</v>
      </c>
      <c r="E18" s="31" t="s">
        <v>66</v>
      </c>
      <c r="F18" s="32" t="s">
        <v>67</v>
      </c>
      <c r="G18" s="33">
        <v>1910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41" t="s">
        <v>69</v>
      </c>
      <c r="F20" s="37"/>
      <c r="G20" s="37"/>
      <c r="H20" s="37"/>
      <c r="I20" s="37"/>
      <c r="J20" s="38"/>
    </row>
    <row r="21" ht="120">
      <c r="A21" s="29" t="s">
        <v>34</v>
      </c>
      <c r="B21" s="36"/>
      <c r="C21" s="37"/>
      <c r="D21" s="37"/>
      <c r="E21" s="31" t="s">
        <v>70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71</v>
      </c>
      <c r="D22" s="26"/>
      <c r="E22" s="23" t="s">
        <v>72</v>
      </c>
      <c r="F22" s="26"/>
      <c r="G22" s="26"/>
      <c r="H22" s="26"/>
      <c r="I22" s="27">
        <f>SUMIFS(I23:I42,A23:A42,"P")</f>
        <v>0</v>
      </c>
      <c r="J22" s="28"/>
    </row>
    <row r="23">
      <c r="A23" s="29" t="s">
        <v>25</v>
      </c>
      <c r="B23" s="29">
        <v>4</v>
      </c>
      <c r="C23" s="30" t="s">
        <v>73</v>
      </c>
      <c r="D23" s="29" t="s">
        <v>33</v>
      </c>
      <c r="E23" s="31" t="s">
        <v>74</v>
      </c>
      <c r="F23" s="32" t="s">
        <v>61</v>
      </c>
      <c r="G23" s="33">
        <v>16.437999999999999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75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41" t="s">
        <v>76</v>
      </c>
      <c r="F25" s="37"/>
      <c r="G25" s="37"/>
      <c r="H25" s="37"/>
      <c r="I25" s="37"/>
      <c r="J25" s="38"/>
    </row>
    <row r="26" ht="150">
      <c r="A26" s="29" t="s">
        <v>34</v>
      </c>
      <c r="B26" s="36"/>
      <c r="C26" s="37"/>
      <c r="D26" s="37"/>
      <c r="E26" s="31" t="s">
        <v>77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78</v>
      </c>
      <c r="D27" s="29" t="s">
        <v>33</v>
      </c>
      <c r="E27" s="31" t="s">
        <v>79</v>
      </c>
      <c r="F27" s="32" t="s">
        <v>67</v>
      </c>
      <c r="G27" s="33">
        <v>1910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80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41" t="s">
        <v>69</v>
      </c>
      <c r="F29" s="37"/>
      <c r="G29" s="37"/>
      <c r="H29" s="37"/>
      <c r="I29" s="37"/>
      <c r="J29" s="38"/>
    </row>
    <row r="30" ht="120">
      <c r="A30" s="29" t="s">
        <v>34</v>
      </c>
      <c r="B30" s="36"/>
      <c r="C30" s="37"/>
      <c r="D30" s="37"/>
      <c r="E30" s="31" t="s">
        <v>81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82</v>
      </c>
      <c r="D31" s="29" t="s">
        <v>33</v>
      </c>
      <c r="E31" s="31" t="s">
        <v>83</v>
      </c>
      <c r="F31" s="32" t="s">
        <v>67</v>
      </c>
      <c r="G31" s="33">
        <v>11387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30</v>
      </c>
      <c r="B32" s="36"/>
      <c r="C32" s="37"/>
      <c r="D32" s="37"/>
      <c r="E32" s="31" t="s">
        <v>84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41" t="s">
        <v>85</v>
      </c>
      <c r="F33" s="37"/>
      <c r="G33" s="37"/>
      <c r="H33" s="37"/>
      <c r="I33" s="37"/>
      <c r="J33" s="38"/>
    </row>
    <row r="34" ht="195">
      <c r="A34" s="29" t="s">
        <v>34</v>
      </c>
      <c r="B34" s="36"/>
      <c r="C34" s="37"/>
      <c r="D34" s="37"/>
      <c r="E34" s="31" t="s">
        <v>86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87</v>
      </c>
      <c r="D35" s="29" t="s">
        <v>33</v>
      </c>
      <c r="E35" s="31" t="s">
        <v>88</v>
      </c>
      <c r="F35" s="32" t="s">
        <v>67</v>
      </c>
      <c r="G35" s="33">
        <v>11387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89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41" t="s">
        <v>85</v>
      </c>
      <c r="F37" s="37"/>
      <c r="G37" s="37"/>
      <c r="H37" s="37"/>
      <c r="I37" s="37"/>
      <c r="J37" s="38"/>
    </row>
    <row r="38" ht="120">
      <c r="A38" s="29" t="s">
        <v>34</v>
      </c>
      <c r="B38" s="36"/>
      <c r="C38" s="37"/>
      <c r="D38" s="37"/>
      <c r="E38" s="31" t="s">
        <v>90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91</v>
      </c>
      <c r="D39" s="29" t="s">
        <v>33</v>
      </c>
      <c r="E39" s="31" t="s">
        <v>92</v>
      </c>
      <c r="F39" s="32" t="s">
        <v>93</v>
      </c>
      <c r="G39" s="33">
        <v>63.5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94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41" t="s">
        <v>95</v>
      </c>
      <c r="F41" s="37"/>
      <c r="G41" s="37"/>
      <c r="H41" s="37"/>
      <c r="I41" s="37"/>
      <c r="J41" s="38"/>
    </row>
    <row r="42" ht="75">
      <c r="A42" s="29" t="s">
        <v>34</v>
      </c>
      <c r="B42" s="36"/>
      <c r="C42" s="37"/>
      <c r="D42" s="37"/>
      <c r="E42" s="31" t="s">
        <v>96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97</v>
      </c>
      <c r="D43" s="26"/>
      <c r="E43" s="23" t="s">
        <v>98</v>
      </c>
      <c r="F43" s="26"/>
      <c r="G43" s="26"/>
      <c r="H43" s="26"/>
      <c r="I43" s="27">
        <f>SUMIFS(I44:I59,A44:A59,"P")</f>
        <v>0</v>
      </c>
      <c r="J43" s="28"/>
    </row>
    <row r="44" ht="30">
      <c r="A44" s="29" t="s">
        <v>25</v>
      </c>
      <c r="B44" s="29">
        <v>9</v>
      </c>
      <c r="C44" s="30" t="s">
        <v>99</v>
      </c>
      <c r="D44" s="29" t="s">
        <v>33</v>
      </c>
      <c r="E44" s="31" t="s">
        <v>100</v>
      </c>
      <c r="F44" s="32" t="s">
        <v>67</v>
      </c>
      <c r="G44" s="33">
        <v>477.5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101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41" t="s">
        <v>102</v>
      </c>
      <c r="F46" s="37"/>
      <c r="G46" s="37"/>
      <c r="H46" s="37"/>
      <c r="I46" s="37"/>
      <c r="J46" s="38"/>
    </row>
    <row r="47" ht="105">
      <c r="A47" s="29" t="s">
        <v>34</v>
      </c>
      <c r="B47" s="36"/>
      <c r="C47" s="37"/>
      <c r="D47" s="37"/>
      <c r="E47" s="31" t="s">
        <v>103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104</v>
      </c>
      <c r="D48" s="29" t="s">
        <v>33</v>
      </c>
      <c r="E48" s="31" t="s">
        <v>105</v>
      </c>
      <c r="F48" s="32" t="s">
        <v>106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30</v>
      </c>
      <c r="B49" s="36"/>
      <c r="C49" s="37"/>
      <c r="D49" s="37"/>
      <c r="E49" s="31" t="s">
        <v>107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41" t="s">
        <v>44</v>
      </c>
      <c r="F50" s="37"/>
      <c r="G50" s="37"/>
      <c r="H50" s="37"/>
      <c r="I50" s="37"/>
      <c r="J50" s="38"/>
    </row>
    <row r="51" ht="120">
      <c r="A51" s="29" t="s">
        <v>34</v>
      </c>
      <c r="B51" s="36"/>
      <c r="C51" s="37"/>
      <c r="D51" s="37"/>
      <c r="E51" s="31" t="s">
        <v>108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109</v>
      </c>
      <c r="D52" s="29" t="s">
        <v>33</v>
      </c>
      <c r="E52" s="31" t="s">
        <v>110</v>
      </c>
      <c r="F52" s="32" t="s">
        <v>93</v>
      </c>
      <c r="G52" s="33">
        <v>63.5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111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41" t="s">
        <v>95</v>
      </c>
      <c r="F54" s="37"/>
      <c r="G54" s="37"/>
      <c r="H54" s="37"/>
      <c r="I54" s="37"/>
      <c r="J54" s="38"/>
    </row>
    <row r="55" ht="75">
      <c r="A55" s="29" t="s">
        <v>34</v>
      </c>
      <c r="B55" s="36"/>
      <c r="C55" s="37"/>
      <c r="D55" s="37"/>
      <c r="E55" s="31" t="s">
        <v>112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113</v>
      </c>
      <c r="D56" s="29" t="s">
        <v>33</v>
      </c>
      <c r="E56" s="31" t="s">
        <v>114</v>
      </c>
      <c r="F56" s="32" t="s">
        <v>67</v>
      </c>
      <c r="G56" s="33">
        <v>11387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115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41" t="s">
        <v>85</v>
      </c>
      <c r="F58" s="37"/>
      <c r="G58" s="37"/>
      <c r="H58" s="37"/>
      <c r="I58" s="37"/>
      <c r="J58" s="38"/>
    </row>
    <row r="59" ht="75">
      <c r="A59" s="29" t="s">
        <v>34</v>
      </c>
      <c r="B59" s="42"/>
      <c r="C59" s="43"/>
      <c r="D59" s="43"/>
      <c r="E59" s="31" t="s">
        <v>116</v>
      </c>
      <c r="F59" s="43"/>
      <c r="G59" s="43"/>
      <c r="H59" s="43"/>
      <c r="I59" s="43"/>
      <c r="J5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2025-05-29T07:56:43Z</dcterms:created>
  <dcterms:modified xsi:type="dcterms:W3CDTF">2025-05-29T07:56:43Z</dcterms:modified>
</cp:coreProperties>
</file>