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https://tenderacz-my.sharepoint.com/personal/pestalova_tendera_cz/Documents/IPE/IPE ZAKÁZKY 2025/25035_Jihomoravské muzeum ve Znojmě/Elektronický spis/01_Zadávací dokumentace/ZD-final/ZD FINAL uzamčená/"/>
    </mc:Choice>
  </mc:AlternateContent>
  <xr:revisionPtr revIDLastSave="51" documentId="11_AD8FC148353C7234C5AD80DDB0E149EA2AB65D5F" xr6:coauthVersionLast="47" xr6:coauthVersionMax="47" xr10:uidLastSave="{93304987-8686-4689-A314-D7C58BF6292A}"/>
  <bookViews>
    <workbookView xWindow="-120" yWindow="-120" windowWidth="29040" windowHeight="1572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6" i="1" l="1"/>
  <c r="E35" i="1"/>
  <c r="E34" i="1"/>
  <c r="E33" i="1"/>
  <c r="F33" i="1" s="1"/>
  <c r="G33" i="1" s="1"/>
  <c r="E32" i="1"/>
  <c r="E31" i="1"/>
  <c r="F31" i="1" s="1"/>
  <c r="G31" i="1" s="1"/>
  <c r="E29" i="1"/>
  <c r="E28" i="1"/>
  <c r="F28" i="1" s="1"/>
  <c r="G28" i="1" s="1"/>
  <c r="E27" i="1"/>
  <c r="E26" i="1"/>
  <c r="F26" i="1" s="1"/>
  <c r="G26" i="1" s="1"/>
  <c r="E25" i="1"/>
  <c r="F25" i="1" s="1"/>
  <c r="G25" i="1" s="1"/>
  <c r="E24" i="1"/>
  <c r="F24" i="1" s="1"/>
  <c r="G24" i="1" s="1"/>
  <c r="E23" i="1"/>
  <c r="E22" i="1"/>
  <c r="F22" i="1" s="1"/>
  <c r="G22" i="1" s="1"/>
  <c r="E21" i="1"/>
  <c r="F21" i="1" s="1"/>
  <c r="G21" i="1" s="1"/>
  <c r="E20" i="1"/>
  <c r="F20" i="1" s="1"/>
  <c r="G20" i="1" s="1"/>
  <c r="E19" i="1"/>
  <c r="E18" i="1"/>
  <c r="F18" i="1" s="1"/>
  <c r="G18" i="1" s="1"/>
  <c r="E17" i="1"/>
  <c r="F17" i="1" s="1"/>
  <c r="G17" i="1" s="1"/>
  <c r="E16" i="1"/>
  <c r="F16" i="1" s="1"/>
  <c r="G16" i="1" s="1"/>
  <c r="E15" i="1"/>
  <c r="E14" i="1"/>
  <c r="F14" i="1" s="1"/>
  <c r="G14" i="1" s="1"/>
  <c r="F32" i="1"/>
  <c r="G32" i="1" s="1"/>
  <c r="F34" i="1"/>
  <c r="G34" i="1" s="1"/>
  <c r="F35" i="1"/>
  <c r="G35" i="1" s="1"/>
  <c r="F36" i="1"/>
  <c r="G36" i="1" s="1"/>
  <c r="F29" i="1"/>
  <c r="G29" i="1" s="1"/>
  <c r="F15" i="1"/>
  <c r="G15" i="1" s="1"/>
  <c r="F19" i="1"/>
  <c r="G19" i="1" s="1"/>
  <c r="F23" i="1"/>
  <c r="G23" i="1" s="1"/>
  <c r="F27" i="1"/>
  <c r="G27" i="1" s="1"/>
  <c r="F37" i="1" l="1"/>
  <c r="F30" i="1"/>
  <c r="E37" i="1"/>
  <c r="E30" i="1"/>
  <c r="F38" i="1" l="1"/>
  <c r="G37" i="1"/>
  <c r="E38" i="1"/>
  <c r="G30" i="1"/>
  <c r="G38" i="1" l="1"/>
</calcChain>
</file>

<file path=xl/sharedStrings.xml><?xml version="1.0" encoding="utf-8"?>
<sst xmlns="http://schemas.openxmlformats.org/spreadsheetml/2006/main" count="50" uniqueCount="43">
  <si>
    <t>Místnost</t>
  </si>
  <si>
    <t>Položka</t>
  </si>
  <si>
    <t>Poznámka</t>
  </si>
  <si>
    <t>SR1</t>
  </si>
  <si>
    <t>PR1</t>
  </si>
  <si>
    <t>PR2</t>
  </si>
  <si>
    <t>PR3</t>
  </si>
  <si>
    <t>PR4</t>
  </si>
  <si>
    <t>PR14</t>
  </si>
  <si>
    <t>PR2-PR4</t>
  </si>
  <si>
    <t>PR2-PR13</t>
  </si>
  <si>
    <t>PR5</t>
  </si>
  <si>
    <t>Obsahuje klimatizovanou skříň</t>
  </si>
  <si>
    <t>PR1-PR6</t>
  </si>
  <si>
    <t>PR7</t>
  </si>
  <si>
    <t>PR1-PR2</t>
  </si>
  <si>
    <t>PR1-PR3</t>
  </si>
  <si>
    <t>PR1-PR5</t>
  </si>
  <si>
    <t>PR6</t>
  </si>
  <si>
    <t>Police dodá investor</t>
  </si>
  <si>
    <t>konstrukce</t>
  </si>
  <si>
    <t>Obsahuje klimatizovanou skříň, Police dodá investor</t>
  </si>
  <si>
    <t xml:space="preserve"> ks</t>
  </si>
  <si>
    <t>Počet polic dodaných</t>
  </si>
  <si>
    <t>CELKEM</t>
  </si>
  <si>
    <t>DPH</t>
  </si>
  <si>
    <t>41     1210x600mm</t>
  </si>
  <si>
    <t xml:space="preserve">112  </t>
  </si>
  <si>
    <t>Police dodá investor  1210x500 mm</t>
  </si>
  <si>
    <t>Položkový rozpočet</t>
  </si>
  <si>
    <t>Název veřejné zakázky: Regálové systémy</t>
  </si>
  <si>
    <t xml:space="preserve"> Jméno, funkce, podpis</t>
  </si>
  <si>
    <t xml:space="preserve">V             dne </t>
  </si>
  <si>
    <t>Sídlo účastníka:</t>
  </si>
  <si>
    <t>IČO účastníka:</t>
  </si>
  <si>
    <t xml:space="preserve">Celkem akce: Centrální depozitář, expozice a centrum regionální výuky – regály </t>
  </si>
  <si>
    <t>Celkem akce: Alšovka – regálové systémy</t>
  </si>
  <si>
    <t>Název účastníka:</t>
  </si>
  <si>
    <t>*účastník doplní pouze barevně vyznačená pole</t>
  </si>
  <si>
    <t>celkem Kč       bez DPH</t>
  </si>
  <si>
    <t>celkem Kč           s DPH</t>
  </si>
  <si>
    <t>Kč/ks             bez DPH</t>
  </si>
  <si>
    <t>Příloha č. 4 zadávací dokumentace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</si>
</sst>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Kč&quot;_-;\-* #,##0.00\ &quot;Kč&quot;_-;_-* &quot;-&quot;??\ &quot;Kč&quot;_-;_-@_-"/>
    <numFmt numFmtId="164" formatCode="_-* #,##0\ &quot;Kč&quot;_-;\-* #,##0\ &quot;Kč&quot;_-;_-* &quot;-&quot;??\ &quot;Kč&quot;_-;_-@_-"/>
    <numFmt numFmtId="165" formatCode="#,##0.00_ ;\-#,##0.00\ 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theme="1"/>
      <name val="Calibri Light"/>
      <family val="2"/>
      <charset val="238"/>
    </font>
    <font>
      <b/>
      <sz val="11"/>
      <color theme="1"/>
      <name val="Calibri Light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/>
      <top style="thin">
        <color rgb="FFB2B2B2"/>
      </top>
      <bottom style="thin">
        <color rgb="FFB2B2B2"/>
      </bottom>
      <diagonal/>
    </border>
    <border>
      <left/>
      <right/>
      <top style="thin">
        <color rgb="FFB2B2B2"/>
      </top>
      <bottom style="thin">
        <color rgb="FFB2B2B2"/>
      </bottom>
      <diagonal/>
    </border>
    <border>
      <left/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/>
      <top style="thin">
        <color rgb="FFB2B2B2"/>
      </top>
      <bottom/>
      <diagonal/>
    </border>
    <border>
      <left/>
      <right/>
      <top style="thin">
        <color rgb="FFB2B2B2"/>
      </top>
      <bottom/>
      <diagonal/>
    </border>
    <border>
      <left/>
      <right style="thin">
        <color rgb="FFB2B2B2"/>
      </right>
      <top style="thin">
        <color rgb="FFB2B2B2"/>
      </top>
      <bottom/>
      <diagonal/>
    </border>
    <border>
      <left style="thin">
        <color rgb="FFB2B2B2"/>
      </left>
      <right style="thin">
        <color rgb="FFB2B2B2"/>
      </right>
      <top/>
      <bottom style="thin">
        <color rgb="FFB2B2B2"/>
      </bottom>
      <diagonal/>
    </border>
    <border>
      <left/>
      <right style="thin">
        <color rgb="FFB2B2B2"/>
      </right>
      <top/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" fillId="2" borderId="1" applyNumberFormat="0" applyFont="0" applyAlignment="0" applyProtection="0"/>
  </cellStyleXfs>
  <cellXfs count="51">
    <xf numFmtId="0" fontId="0" fillId="0" borderId="0" xfId="0"/>
    <xf numFmtId="0" fontId="0" fillId="0" borderId="0" xfId="0" applyAlignment="1">
      <alignment horizontal="center"/>
    </xf>
    <xf numFmtId="164" fontId="0" fillId="0" borderId="0" xfId="1" applyNumberFormat="1" applyFont="1" applyAlignment="1">
      <alignment horizontal="center"/>
    </xf>
    <xf numFmtId="164" fontId="0" fillId="0" borderId="0" xfId="1" applyNumberFormat="1" applyFont="1"/>
    <xf numFmtId="1" fontId="0" fillId="0" borderId="0" xfId="1" applyNumberFormat="1" applyFont="1" applyAlignment="1">
      <alignment horizontal="center" vertical="center"/>
    </xf>
    <xf numFmtId="0" fontId="0" fillId="0" borderId="1" xfId="2" applyFont="1" applyFill="1"/>
    <xf numFmtId="164" fontId="0" fillId="0" borderId="0" xfId="1" applyNumberFormat="1" applyFont="1" applyFill="1" applyAlignment="1">
      <alignment horizontal="center"/>
    </xf>
    <xf numFmtId="1" fontId="2" fillId="0" borderId="0" xfId="1" applyNumberFormat="1" applyFont="1" applyFill="1" applyAlignment="1">
      <alignment horizontal="right" vertical="center"/>
    </xf>
    <xf numFmtId="164" fontId="2" fillId="0" borderId="0" xfId="1" applyNumberFormat="1" applyFont="1" applyFill="1"/>
    <xf numFmtId="0" fontId="3" fillId="0" borderId="6" xfId="2" applyFont="1" applyFill="1" applyBorder="1" applyAlignment="1">
      <alignment horizontal="center"/>
    </xf>
    <xf numFmtId="0" fontId="3" fillId="0" borderId="7" xfId="2" applyFont="1" applyFill="1" applyBorder="1" applyAlignment="1">
      <alignment horizontal="center"/>
    </xf>
    <xf numFmtId="0" fontId="0" fillId="0" borderId="9" xfId="2" applyFont="1" applyFill="1" applyBorder="1"/>
    <xf numFmtId="0" fontId="2" fillId="0" borderId="5" xfId="2" applyFont="1" applyFill="1" applyBorder="1" applyAlignment="1">
      <alignment horizontal="center"/>
    </xf>
    <xf numFmtId="0" fontId="2" fillId="0" borderId="5" xfId="2" applyFont="1" applyFill="1" applyBorder="1"/>
    <xf numFmtId="164" fontId="2" fillId="0" borderId="5" xfId="2" applyNumberFormat="1" applyFont="1" applyFill="1" applyBorder="1" applyAlignment="1">
      <alignment horizontal="center" wrapText="1"/>
    </xf>
    <xf numFmtId="1" fontId="2" fillId="0" borderId="5" xfId="2" applyNumberFormat="1" applyFont="1" applyFill="1" applyBorder="1" applyAlignment="1">
      <alignment horizontal="center" vertical="center"/>
    </xf>
    <xf numFmtId="0" fontId="0" fillId="0" borderId="5" xfId="2" applyFont="1" applyFill="1" applyBorder="1" applyAlignment="1">
      <alignment horizontal="center"/>
    </xf>
    <xf numFmtId="0" fontId="0" fillId="0" borderId="5" xfId="2" applyFont="1" applyFill="1" applyBorder="1"/>
    <xf numFmtId="1" fontId="0" fillId="0" borderId="5" xfId="2" applyNumberFormat="1" applyFont="1" applyFill="1" applyBorder="1" applyAlignment="1">
      <alignment horizontal="center" vertical="center"/>
    </xf>
    <xf numFmtId="165" fontId="0" fillId="0" borderId="5" xfId="2" applyNumberFormat="1" applyFont="1" applyFill="1" applyBorder="1"/>
    <xf numFmtId="164" fontId="0" fillId="0" borderId="5" xfId="2" applyNumberFormat="1" applyFont="1" applyFill="1" applyBorder="1"/>
    <xf numFmtId="0" fontId="0" fillId="0" borderId="5" xfId="2" applyFont="1" applyFill="1" applyBorder="1" applyAlignment="1">
      <alignment wrapText="1"/>
    </xf>
    <xf numFmtId="165" fontId="2" fillId="3" borderId="5" xfId="2" applyNumberFormat="1" applyFont="1" applyFill="1" applyBorder="1"/>
    <xf numFmtId="164" fontId="0" fillId="0" borderId="10" xfId="2" applyNumberFormat="1" applyFont="1" applyFill="1" applyBorder="1"/>
    <xf numFmtId="165" fontId="2" fillId="3" borderId="5" xfId="1" applyNumberFormat="1" applyFont="1" applyFill="1" applyBorder="1"/>
    <xf numFmtId="164" fontId="0" fillId="0" borderId="4" xfId="2" applyNumberFormat="1" applyFont="1" applyFill="1" applyBorder="1"/>
    <xf numFmtId="1" fontId="4" fillId="0" borderId="5" xfId="1" applyNumberFormat="1" applyFont="1" applyFill="1" applyBorder="1" applyAlignment="1">
      <alignment horizontal="center" vertical="center"/>
    </xf>
    <xf numFmtId="165" fontId="4" fillId="0" borderId="5" xfId="2" applyNumberFormat="1" applyFont="1" applyFill="1" applyBorder="1"/>
    <xf numFmtId="49" fontId="0" fillId="0" borderId="5" xfId="2" applyNumberFormat="1" applyFont="1" applyFill="1" applyBorder="1" applyAlignment="1">
      <alignment horizontal="center"/>
    </xf>
    <xf numFmtId="0" fontId="3" fillId="0" borderId="6" xfId="2" applyFont="1" applyFill="1" applyBorder="1" applyAlignment="1">
      <alignment horizontal="left"/>
    </xf>
    <xf numFmtId="0" fontId="3" fillId="0" borderId="7" xfId="2" applyFont="1" applyFill="1" applyBorder="1" applyAlignment="1">
      <alignment horizontal="left"/>
    </xf>
    <xf numFmtId="0" fontId="3" fillId="0" borderId="8" xfId="2" applyFont="1" applyFill="1" applyBorder="1" applyAlignment="1">
      <alignment horizontal="left"/>
    </xf>
    <xf numFmtId="0" fontId="4" fillId="0" borderId="6" xfId="2" applyFont="1" applyFill="1" applyBorder="1" applyAlignment="1">
      <alignment horizontal="left"/>
    </xf>
    <xf numFmtId="0" fontId="5" fillId="0" borderId="6" xfId="2" applyFont="1" applyFill="1" applyBorder="1" applyAlignment="1">
      <alignment horizontal="left"/>
    </xf>
    <xf numFmtId="0" fontId="6" fillId="0" borderId="0" xfId="0" applyFont="1" applyAlignment="1">
      <alignment vertical="center"/>
    </xf>
    <xf numFmtId="0" fontId="4" fillId="0" borderId="7" xfId="2" applyFont="1" applyFill="1" applyBorder="1" applyAlignment="1">
      <alignment horizontal="left"/>
    </xf>
    <xf numFmtId="0" fontId="4" fillId="0" borderId="8" xfId="2" applyFont="1" applyFill="1" applyBorder="1" applyAlignment="1">
      <alignment horizontal="left"/>
    </xf>
    <xf numFmtId="165" fontId="0" fillId="4" borderId="5" xfId="2" applyNumberFormat="1" applyFont="1" applyFill="1" applyBorder="1" applyAlignment="1">
      <alignment horizontal="right"/>
    </xf>
    <xf numFmtId="0" fontId="2" fillId="4" borderId="0" xfId="0" applyFont="1" applyFill="1"/>
    <xf numFmtId="164" fontId="2" fillId="0" borderId="5" xfId="2" applyNumberFormat="1" applyFont="1" applyFill="1" applyBorder="1" applyAlignment="1">
      <alignment horizontal="center" vertical="center" wrapText="1"/>
    </xf>
    <xf numFmtId="0" fontId="3" fillId="0" borderId="2" xfId="2" applyFont="1" applyFill="1" applyBorder="1" applyAlignment="1">
      <alignment horizontal="left"/>
    </xf>
    <xf numFmtId="0" fontId="3" fillId="0" borderId="3" xfId="2" applyFont="1" applyFill="1" applyBorder="1" applyAlignment="1">
      <alignment horizontal="left"/>
    </xf>
    <xf numFmtId="0" fontId="3" fillId="0" borderId="4" xfId="2" applyFont="1" applyFill="1" applyBorder="1" applyAlignment="1">
      <alignment horizontal="left"/>
    </xf>
    <xf numFmtId="0" fontId="2" fillId="3" borderId="5" xfId="2" applyFont="1" applyFill="1" applyBorder="1" applyAlignment="1">
      <alignment horizontal="left"/>
    </xf>
    <xf numFmtId="0" fontId="2" fillId="3" borderId="5" xfId="0" applyFont="1" applyFill="1" applyBorder="1" applyAlignment="1">
      <alignment horizontal="left"/>
    </xf>
    <xf numFmtId="1" fontId="2" fillId="3" borderId="5" xfId="1" applyNumberFormat="1" applyFont="1" applyFill="1" applyBorder="1" applyAlignment="1">
      <alignment horizontal="left" vertical="center" wrapText="1"/>
    </xf>
    <xf numFmtId="49" fontId="0" fillId="0" borderId="11" xfId="2" applyNumberFormat="1" applyFont="1" applyFill="1" applyBorder="1" applyAlignment="1">
      <alignment horizontal="center" vertical="center" wrapText="1"/>
    </xf>
    <xf numFmtId="49" fontId="0" fillId="0" borderId="13" xfId="2" applyNumberFormat="1" applyFont="1" applyFill="1" applyBorder="1" applyAlignment="1">
      <alignment horizontal="center" vertical="center" wrapText="1"/>
    </xf>
    <xf numFmtId="49" fontId="0" fillId="0" borderId="12" xfId="2" applyNumberFormat="1" applyFont="1" applyFill="1" applyBorder="1" applyAlignment="1">
      <alignment horizontal="center" vertical="center" wrapText="1"/>
    </xf>
    <xf numFmtId="0" fontId="0" fillId="5" borderId="0" xfId="0" applyFill="1"/>
    <xf numFmtId="0" fontId="7" fillId="5" borderId="0" xfId="0" applyFont="1" applyFill="1" applyAlignment="1">
      <alignment vertical="center"/>
    </xf>
  </cellXfs>
  <cellStyles count="3">
    <cellStyle name="Měna" xfId="1" builtinId="4"/>
    <cellStyle name="Normální" xfId="0" builtinId="0"/>
    <cellStyle name="Poznámka" xfId="2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2</xdr:col>
      <xdr:colOff>737235</xdr:colOff>
      <xdr:row>3</xdr:row>
      <xdr:rowOff>25400</xdr:rowOff>
    </xdr:to>
    <xdr:pic>
      <xdr:nvPicPr>
        <xdr:cNvPr id="2" name="Obrázek 1" descr="G:\Spolecny\ALSOVKA_vizual\logo_varianta_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"/>
          <a:ext cx="2375535" cy="4064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I43"/>
  <sheetViews>
    <sheetView tabSelected="1" topLeftCell="A4" zoomScaleNormal="100" workbookViewId="0">
      <selection activeCell="C14" sqref="C14"/>
    </sheetView>
  </sheetViews>
  <sheetFormatPr defaultRowHeight="15" x14ac:dyDescent="0.25"/>
  <cols>
    <col min="1" max="1" width="8.85546875" style="1"/>
    <col min="2" max="2" width="15.7109375" customWidth="1"/>
    <col min="3" max="3" width="13" style="2" customWidth="1"/>
    <col min="4" max="4" width="8.7109375" style="4" customWidth="1"/>
    <col min="5" max="7" width="14.28515625" style="3" customWidth="1"/>
    <col min="8" max="8" width="13.140625" style="3" customWidth="1"/>
    <col min="9" max="9" width="43.7109375" customWidth="1"/>
    <col min="10" max="10" width="13.5703125" customWidth="1"/>
  </cols>
  <sheetData>
    <row r="5" spans="1:9" ht="26.25" x14ac:dyDescent="0.4">
      <c r="A5" s="40" t="s">
        <v>29</v>
      </c>
      <c r="B5" s="41"/>
      <c r="C5" s="41"/>
      <c r="D5" s="41"/>
      <c r="E5" s="41"/>
      <c r="F5" s="41"/>
      <c r="G5" s="41"/>
      <c r="H5" s="41"/>
      <c r="I5" s="42"/>
    </row>
    <row r="6" spans="1:9" ht="16.5" customHeight="1" x14ac:dyDescent="0.4">
      <c r="A6" s="29"/>
      <c r="B6" s="30"/>
      <c r="C6" s="30"/>
      <c r="D6" s="30"/>
      <c r="E6" s="30"/>
      <c r="F6" s="30"/>
      <c r="G6" s="30"/>
      <c r="H6" s="30"/>
      <c r="I6" s="31"/>
    </row>
    <row r="7" spans="1:9" ht="16.5" customHeight="1" x14ac:dyDescent="0.4">
      <c r="A7" s="33" t="s">
        <v>30</v>
      </c>
      <c r="B7" s="30"/>
      <c r="C7" s="30"/>
      <c r="D7" s="30"/>
      <c r="E7" s="30"/>
      <c r="F7" s="30"/>
      <c r="G7" s="30"/>
      <c r="H7" s="30"/>
      <c r="I7" t="s">
        <v>42</v>
      </c>
    </row>
    <row r="8" spans="1:9" ht="16.5" customHeight="1" x14ac:dyDescent="0.4">
      <c r="A8" s="33"/>
      <c r="B8" s="30"/>
      <c r="C8" s="30"/>
      <c r="D8" s="30"/>
      <c r="E8" s="30"/>
      <c r="F8" s="30"/>
      <c r="G8" s="30"/>
      <c r="H8" s="30"/>
      <c r="I8" s="31"/>
    </row>
    <row r="9" spans="1:9" ht="16.5" customHeight="1" x14ac:dyDescent="0.25">
      <c r="A9" s="32" t="s">
        <v>37</v>
      </c>
      <c r="B9" s="35"/>
      <c r="C9" s="35"/>
      <c r="D9" s="35"/>
      <c r="E9" s="35"/>
      <c r="F9" s="35"/>
      <c r="G9" s="35"/>
      <c r="H9" s="35"/>
      <c r="I9" s="36"/>
    </row>
    <row r="10" spans="1:9" ht="16.5" customHeight="1" x14ac:dyDescent="0.25">
      <c r="A10" s="32" t="s">
        <v>33</v>
      </c>
      <c r="B10" s="35"/>
      <c r="C10" s="35"/>
      <c r="D10" s="35"/>
      <c r="E10" s="35"/>
      <c r="F10" s="35"/>
      <c r="G10" s="35"/>
      <c r="H10" s="35"/>
      <c r="I10" s="36"/>
    </row>
    <row r="11" spans="1:9" ht="16.5" customHeight="1" x14ac:dyDescent="0.25">
      <c r="A11" s="32" t="s">
        <v>34</v>
      </c>
      <c r="B11" s="35"/>
      <c r="C11" s="35"/>
      <c r="D11" s="35"/>
      <c r="E11" s="35"/>
      <c r="F11" s="35"/>
      <c r="G11" s="35"/>
      <c r="H11" s="35"/>
      <c r="I11" s="36"/>
    </row>
    <row r="12" spans="1:9" ht="17.25" customHeight="1" x14ac:dyDescent="0.4">
      <c r="A12" s="9"/>
      <c r="B12" s="10"/>
      <c r="C12" s="10"/>
      <c r="D12" s="10"/>
      <c r="E12" s="10"/>
      <c r="F12" s="10"/>
      <c r="G12" s="10"/>
      <c r="H12" s="10"/>
      <c r="I12" s="38" t="s">
        <v>38</v>
      </c>
    </row>
    <row r="13" spans="1:9" ht="30" x14ac:dyDescent="0.25">
      <c r="A13" s="12" t="s">
        <v>0</v>
      </c>
      <c r="B13" s="13" t="s">
        <v>1</v>
      </c>
      <c r="C13" s="14" t="s">
        <v>41</v>
      </c>
      <c r="D13" s="15" t="s">
        <v>22</v>
      </c>
      <c r="E13" s="39" t="s">
        <v>39</v>
      </c>
      <c r="F13" s="39" t="s">
        <v>25</v>
      </c>
      <c r="G13" s="14" t="s">
        <v>40</v>
      </c>
      <c r="H13" s="14" t="s">
        <v>23</v>
      </c>
      <c r="I13" s="13" t="s">
        <v>2</v>
      </c>
    </row>
    <row r="14" spans="1:9" x14ac:dyDescent="0.25">
      <c r="A14" s="16">
        <v>21</v>
      </c>
      <c r="B14" s="17" t="s">
        <v>3</v>
      </c>
      <c r="C14" s="37"/>
      <c r="D14" s="18">
        <v>1</v>
      </c>
      <c r="E14" s="19">
        <f>C14*D14</f>
        <v>0</v>
      </c>
      <c r="F14" s="19">
        <f>E14*0.21</f>
        <v>0</v>
      </c>
      <c r="G14" s="19">
        <f>SUM(E14:F14)</f>
        <v>0</v>
      </c>
      <c r="H14" s="20"/>
      <c r="I14" s="17"/>
    </row>
    <row r="15" spans="1:9" x14ac:dyDescent="0.25">
      <c r="A15" s="16">
        <v>21</v>
      </c>
      <c r="B15" s="17" t="s">
        <v>4</v>
      </c>
      <c r="C15" s="37"/>
      <c r="D15" s="18">
        <v>1</v>
      </c>
      <c r="E15" s="19">
        <f t="shared" ref="E15:E29" si="0">C15*D15</f>
        <v>0</v>
      </c>
      <c r="F15" s="19">
        <f t="shared" ref="F15:F29" si="1">E15*0.21</f>
        <v>0</v>
      </c>
      <c r="G15" s="19">
        <f t="shared" ref="G15:G29" si="2">SUM(E15:F15)</f>
        <v>0</v>
      </c>
      <c r="H15" s="20"/>
      <c r="I15" s="17" t="s">
        <v>12</v>
      </c>
    </row>
    <row r="16" spans="1:9" x14ac:dyDescent="0.25">
      <c r="A16" s="16">
        <v>21</v>
      </c>
      <c r="B16" s="17" t="s">
        <v>10</v>
      </c>
      <c r="C16" s="37"/>
      <c r="D16" s="18">
        <v>12</v>
      </c>
      <c r="E16" s="19">
        <f t="shared" si="0"/>
        <v>0</v>
      </c>
      <c r="F16" s="19">
        <f t="shared" si="1"/>
        <v>0</v>
      </c>
      <c r="G16" s="19">
        <f t="shared" si="2"/>
        <v>0</v>
      </c>
      <c r="H16" s="20"/>
      <c r="I16" s="17"/>
    </row>
    <row r="17" spans="1:9" x14ac:dyDescent="0.25">
      <c r="A17" s="16">
        <v>21</v>
      </c>
      <c r="B17" s="17" t="s">
        <v>8</v>
      </c>
      <c r="C17" s="37"/>
      <c r="D17" s="18">
        <v>1</v>
      </c>
      <c r="E17" s="19">
        <f t="shared" si="0"/>
        <v>0</v>
      </c>
      <c r="F17" s="19">
        <f t="shared" si="1"/>
        <v>0</v>
      </c>
      <c r="G17" s="19">
        <f t="shared" si="2"/>
        <v>0</v>
      </c>
      <c r="H17" s="20"/>
      <c r="I17" s="17"/>
    </row>
    <row r="18" spans="1:9" x14ac:dyDescent="0.25">
      <c r="A18" s="16">
        <v>22</v>
      </c>
      <c r="B18" s="17" t="s">
        <v>4</v>
      </c>
      <c r="C18" s="37"/>
      <c r="D18" s="18">
        <v>1</v>
      </c>
      <c r="E18" s="19">
        <f t="shared" si="0"/>
        <v>0</v>
      </c>
      <c r="F18" s="19">
        <f t="shared" si="1"/>
        <v>0</v>
      </c>
      <c r="G18" s="19">
        <f t="shared" si="2"/>
        <v>0</v>
      </c>
      <c r="H18" s="46" t="s">
        <v>26</v>
      </c>
      <c r="I18" s="17" t="s">
        <v>19</v>
      </c>
    </row>
    <row r="19" spans="1:9" x14ac:dyDescent="0.25">
      <c r="A19" s="16">
        <v>22</v>
      </c>
      <c r="B19" s="17" t="s">
        <v>9</v>
      </c>
      <c r="C19" s="37"/>
      <c r="D19" s="18">
        <v>3</v>
      </c>
      <c r="E19" s="19">
        <f t="shared" si="0"/>
        <v>0</v>
      </c>
      <c r="F19" s="19">
        <f t="shared" si="1"/>
        <v>0</v>
      </c>
      <c r="G19" s="19">
        <f t="shared" si="2"/>
        <v>0</v>
      </c>
      <c r="H19" s="47"/>
      <c r="I19" s="17" t="s">
        <v>19</v>
      </c>
    </row>
    <row r="20" spans="1:9" ht="30" x14ac:dyDescent="0.25">
      <c r="A20" s="16">
        <v>22</v>
      </c>
      <c r="B20" s="17" t="s">
        <v>11</v>
      </c>
      <c r="C20" s="37"/>
      <c r="D20" s="18">
        <v>1</v>
      </c>
      <c r="E20" s="19">
        <f t="shared" si="0"/>
        <v>0</v>
      </c>
      <c r="F20" s="19">
        <f t="shared" si="1"/>
        <v>0</v>
      </c>
      <c r="G20" s="19">
        <f t="shared" si="2"/>
        <v>0</v>
      </c>
      <c r="H20" s="48"/>
      <c r="I20" s="21" t="s">
        <v>21</v>
      </c>
    </row>
    <row r="21" spans="1:9" x14ac:dyDescent="0.25">
      <c r="A21" s="16">
        <v>201</v>
      </c>
      <c r="B21" s="17" t="s">
        <v>20</v>
      </c>
      <c r="C21" s="37"/>
      <c r="D21" s="18">
        <v>33</v>
      </c>
      <c r="E21" s="19">
        <f t="shared" si="0"/>
        <v>0</v>
      </c>
      <c r="F21" s="19">
        <f t="shared" si="1"/>
        <v>0</v>
      </c>
      <c r="G21" s="19">
        <f t="shared" si="2"/>
        <v>0</v>
      </c>
      <c r="H21" s="20"/>
      <c r="I21" s="17"/>
    </row>
    <row r="22" spans="1:9" x14ac:dyDescent="0.25">
      <c r="A22" s="16">
        <v>203</v>
      </c>
      <c r="B22" s="17" t="s">
        <v>3</v>
      </c>
      <c r="C22" s="37"/>
      <c r="D22" s="18">
        <v>1</v>
      </c>
      <c r="E22" s="19">
        <f t="shared" si="0"/>
        <v>0</v>
      </c>
      <c r="F22" s="19">
        <f t="shared" si="1"/>
        <v>0</v>
      </c>
      <c r="G22" s="19">
        <f t="shared" si="2"/>
        <v>0</v>
      </c>
      <c r="H22" s="20"/>
      <c r="I22" s="17"/>
    </row>
    <row r="23" spans="1:9" x14ac:dyDescent="0.25">
      <c r="A23" s="16">
        <v>203</v>
      </c>
      <c r="B23" s="17" t="s">
        <v>13</v>
      </c>
      <c r="C23" s="37"/>
      <c r="D23" s="18">
        <v>6</v>
      </c>
      <c r="E23" s="19">
        <f t="shared" si="0"/>
        <v>0</v>
      </c>
      <c r="F23" s="19">
        <f t="shared" si="1"/>
        <v>0</v>
      </c>
      <c r="G23" s="19">
        <f t="shared" si="2"/>
        <v>0</v>
      </c>
      <c r="H23" s="20"/>
      <c r="I23" s="17"/>
    </row>
    <row r="24" spans="1:9" x14ac:dyDescent="0.25">
      <c r="A24" s="16">
        <v>203</v>
      </c>
      <c r="B24" s="17" t="s">
        <v>14</v>
      </c>
      <c r="C24" s="37"/>
      <c r="D24" s="18">
        <v>1</v>
      </c>
      <c r="E24" s="19">
        <f t="shared" si="0"/>
        <v>0</v>
      </c>
      <c r="F24" s="19">
        <f t="shared" si="1"/>
        <v>0</v>
      </c>
      <c r="G24" s="19">
        <f t="shared" si="2"/>
        <v>0</v>
      </c>
      <c r="H24" s="20"/>
      <c r="I24" s="17"/>
    </row>
    <row r="25" spans="1:9" x14ac:dyDescent="0.25">
      <c r="A25" s="16">
        <v>209</v>
      </c>
      <c r="B25" s="17" t="s">
        <v>3</v>
      </c>
      <c r="C25" s="37"/>
      <c r="D25" s="18">
        <v>1</v>
      </c>
      <c r="E25" s="19">
        <f t="shared" si="0"/>
        <v>0</v>
      </c>
      <c r="F25" s="19">
        <f t="shared" si="1"/>
        <v>0</v>
      </c>
      <c r="G25" s="19">
        <f t="shared" si="2"/>
        <v>0</v>
      </c>
      <c r="H25" s="20"/>
      <c r="I25" s="17"/>
    </row>
    <row r="26" spans="1:9" x14ac:dyDescent="0.25">
      <c r="A26" s="16">
        <v>209</v>
      </c>
      <c r="B26" s="17" t="s">
        <v>17</v>
      </c>
      <c r="C26" s="37"/>
      <c r="D26" s="18">
        <v>5</v>
      </c>
      <c r="E26" s="19">
        <f t="shared" si="0"/>
        <v>0</v>
      </c>
      <c r="F26" s="19">
        <f t="shared" si="1"/>
        <v>0</v>
      </c>
      <c r="G26" s="19">
        <f t="shared" si="2"/>
        <v>0</v>
      </c>
      <c r="H26" s="20"/>
      <c r="I26" s="17"/>
    </row>
    <row r="27" spans="1:9" x14ac:dyDescent="0.25">
      <c r="A27" s="16">
        <v>209</v>
      </c>
      <c r="B27" s="17" t="s">
        <v>18</v>
      </c>
      <c r="C27" s="37"/>
      <c r="D27" s="18">
        <v>1</v>
      </c>
      <c r="E27" s="19">
        <f t="shared" si="0"/>
        <v>0</v>
      </c>
      <c r="F27" s="19">
        <f t="shared" si="1"/>
        <v>0</v>
      </c>
      <c r="G27" s="19">
        <f t="shared" si="2"/>
        <v>0</v>
      </c>
      <c r="H27" s="20"/>
      <c r="I27" s="17"/>
    </row>
    <row r="28" spans="1:9" x14ac:dyDescent="0.25">
      <c r="A28" s="16">
        <v>309</v>
      </c>
      <c r="B28" s="17" t="s">
        <v>3</v>
      </c>
      <c r="C28" s="37"/>
      <c r="D28" s="18">
        <v>1</v>
      </c>
      <c r="E28" s="19">
        <f t="shared" si="0"/>
        <v>0</v>
      </c>
      <c r="F28" s="19">
        <f t="shared" si="1"/>
        <v>0</v>
      </c>
      <c r="G28" s="19">
        <f t="shared" si="2"/>
        <v>0</v>
      </c>
      <c r="H28" s="20"/>
      <c r="I28" s="17"/>
    </row>
    <row r="29" spans="1:9" x14ac:dyDescent="0.25">
      <c r="A29" s="16">
        <v>309</v>
      </c>
      <c r="B29" s="17" t="s">
        <v>15</v>
      </c>
      <c r="C29" s="37"/>
      <c r="D29" s="18">
        <v>2</v>
      </c>
      <c r="E29" s="19">
        <f t="shared" si="0"/>
        <v>0</v>
      </c>
      <c r="F29" s="19">
        <f t="shared" si="1"/>
        <v>0</v>
      </c>
      <c r="G29" s="19">
        <f t="shared" si="2"/>
        <v>0</v>
      </c>
      <c r="H29" s="20"/>
      <c r="I29" s="17"/>
    </row>
    <row r="30" spans="1:9" x14ac:dyDescent="0.25">
      <c r="A30" s="43" t="s">
        <v>36</v>
      </c>
      <c r="B30" s="44"/>
      <c r="C30" s="44"/>
      <c r="D30" s="44"/>
      <c r="E30" s="22">
        <f>SUM(E14:E29)</f>
        <v>0</v>
      </c>
      <c r="F30" s="22">
        <f>SUM(F14:F29)</f>
        <v>0</v>
      </c>
      <c r="G30" s="22">
        <f>SUM(G14:G29)</f>
        <v>0</v>
      </c>
      <c r="H30" s="20"/>
      <c r="I30" s="17"/>
    </row>
    <row r="31" spans="1:9" x14ac:dyDescent="0.25">
      <c r="A31" s="16">
        <v>207</v>
      </c>
      <c r="B31" s="17" t="s">
        <v>4</v>
      </c>
      <c r="C31" s="37"/>
      <c r="D31" s="18">
        <v>1</v>
      </c>
      <c r="E31" s="19">
        <f t="shared" ref="E31:E36" si="3">C31*D31</f>
        <v>0</v>
      </c>
      <c r="F31" s="19">
        <f>E31*0.21</f>
        <v>0</v>
      </c>
      <c r="G31" s="19">
        <f>SUM(E31:F31)</f>
        <v>0</v>
      </c>
      <c r="H31" s="28" t="s">
        <v>27</v>
      </c>
      <c r="I31" s="17" t="s">
        <v>28</v>
      </c>
    </row>
    <row r="32" spans="1:9" x14ac:dyDescent="0.25">
      <c r="A32" s="16">
        <v>207</v>
      </c>
      <c r="B32" s="17" t="s">
        <v>5</v>
      </c>
      <c r="C32" s="37"/>
      <c r="D32" s="18">
        <v>1</v>
      </c>
      <c r="E32" s="19">
        <f t="shared" si="3"/>
        <v>0</v>
      </c>
      <c r="F32" s="19">
        <f t="shared" ref="F32:F36" si="4">E32*0.21</f>
        <v>0</v>
      </c>
      <c r="G32" s="19">
        <f t="shared" ref="G32:G36" si="5">SUM(E32:F32)</f>
        <v>0</v>
      </c>
      <c r="H32" s="20"/>
      <c r="I32" s="17"/>
    </row>
    <row r="33" spans="1:9" x14ac:dyDescent="0.25">
      <c r="A33" s="16">
        <v>207</v>
      </c>
      <c r="B33" s="17" t="s">
        <v>6</v>
      </c>
      <c r="C33" s="37"/>
      <c r="D33" s="18">
        <v>1</v>
      </c>
      <c r="E33" s="19">
        <f t="shared" si="3"/>
        <v>0</v>
      </c>
      <c r="F33" s="19">
        <f t="shared" si="4"/>
        <v>0</v>
      </c>
      <c r="G33" s="19">
        <f t="shared" si="5"/>
        <v>0</v>
      </c>
      <c r="H33" s="20"/>
      <c r="I33" s="17"/>
    </row>
    <row r="34" spans="1:9" x14ac:dyDescent="0.25">
      <c r="A34" s="16">
        <v>208</v>
      </c>
      <c r="B34" s="17" t="s">
        <v>3</v>
      </c>
      <c r="C34" s="37"/>
      <c r="D34" s="18">
        <v>1</v>
      </c>
      <c r="E34" s="19">
        <f t="shared" si="3"/>
        <v>0</v>
      </c>
      <c r="F34" s="19">
        <f t="shared" si="4"/>
        <v>0</v>
      </c>
      <c r="G34" s="19">
        <f t="shared" si="5"/>
        <v>0</v>
      </c>
      <c r="H34" s="20"/>
      <c r="I34" s="17"/>
    </row>
    <row r="35" spans="1:9" x14ac:dyDescent="0.25">
      <c r="A35" s="16">
        <v>208</v>
      </c>
      <c r="B35" s="17" t="s">
        <v>16</v>
      </c>
      <c r="C35" s="37"/>
      <c r="D35" s="18">
        <v>3</v>
      </c>
      <c r="E35" s="19">
        <f t="shared" si="3"/>
        <v>0</v>
      </c>
      <c r="F35" s="19">
        <f t="shared" si="4"/>
        <v>0</v>
      </c>
      <c r="G35" s="19">
        <f t="shared" si="5"/>
        <v>0</v>
      </c>
      <c r="H35" s="20"/>
      <c r="I35" s="17"/>
    </row>
    <row r="36" spans="1:9" x14ac:dyDescent="0.25">
      <c r="A36" s="16">
        <v>208</v>
      </c>
      <c r="B36" s="17" t="s">
        <v>7</v>
      </c>
      <c r="C36" s="37"/>
      <c r="D36" s="18">
        <v>1</v>
      </c>
      <c r="E36" s="19">
        <f t="shared" si="3"/>
        <v>0</v>
      </c>
      <c r="F36" s="19">
        <f t="shared" si="4"/>
        <v>0</v>
      </c>
      <c r="G36" s="19">
        <f t="shared" si="5"/>
        <v>0</v>
      </c>
      <c r="H36" s="20"/>
      <c r="I36" s="17"/>
    </row>
    <row r="37" spans="1:9" ht="27" customHeight="1" x14ac:dyDescent="0.25">
      <c r="A37" s="45" t="s">
        <v>35</v>
      </c>
      <c r="B37" s="45"/>
      <c r="C37" s="45"/>
      <c r="D37" s="45"/>
      <c r="E37" s="24">
        <f>SUM(E31:E36)</f>
        <v>0</v>
      </c>
      <c r="F37" s="24">
        <f>SUM(F31:F36)</f>
        <v>0</v>
      </c>
      <c r="G37" s="22">
        <f>SUM(G31:G36)</f>
        <v>0</v>
      </c>
      <c r="H37" s="23"/>
      <c r="I37" s="11"/>
    </row>
    <row r="38" spans="1:9" ht="20.25" customHeight="1" x14ac:dyDescent="0.25">
      <c r="C38" s="6"/>
      <c r="D38" s="26" t="s">
        <v>24</v>
      </c>
      <c r="E38" s="27">
        <f>E30+E37</f>
        <v>0</v>
      </c>
      <c r="F38" s="27">
        <f>F30+F37</f>
        <v>0</v>
      </c>
      <c r="G38" s="27">
        <f>G30+G37</f>
        <v>0</v>
      </c>
      <c r="H38" s="25"/>
      <c r="I38" s="5"/>
    </row>
    <row r="39" spans="1:9" x14ac:dyDescent="0.25">
      <c r="C39" s="6"/>
      <c r="D39" s="7"/>
      <c r="E39" s="8"/>
      <c r="F39" s="8"/>
      <c r="G39" s="8"/>
      <c r="H39" s="8"/>
    </row>
    <row r="41" spans="1:9" x14ac:dyDescent="0.25">
      <c r="A41" s="50" t="s">
        <v>32</v>
      </c>
      <c r="B41" s="49"/>
    </row>
    <row r="42" spans="1:9" x14ac:dyDescent="0.25">
      <c r="A42" s="34"/>
    </row>
    <row r="43" spans="1:9" x14ac:dyDescent="0.25">
      <c r="A43" s="50" t="s">
        <v>31</v>
      </c>
      <c r="B43" s="49"/>
    </row>
  </sheetData>
  <mergeCells count="4">
    <mergeCell ref="A5:I5"/>
    <mergeCell ref="A30:D30"/>
    <mergeCell ref="A37:D37"/>
    <mergeCell ref="H18:H20"/>
  </mergeCells>
  <pageMargins left="0.70866141732283472" right="0.51181102362204722" top="0.78740157480314965" bottom="0.59055118110236227" header="0.31496062992125984" footer="0.31496062992125984"/>
  <pageSetup paperSize="9" scale="7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Zdeněk Bláha</dc:creator>
  <cp:lastModifiedBy>Ivona Peštálová</cp:lastModifiedBy>
  <cp:lastPrinted>2025-03-18T15:37:34Z</cp:lastPrinted>
  <dcterms:created xsi:type="dcterms:W3CDTF">2024-09-16T08:08:26Z</dcterms:created>
  <dcterms:modified xsi:type="dcterms:W3CDTF">2025-06-05T09:46:43Z</dcterms:modified>
</cp:coreProperties>
</file>