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deni\zakázky\Protipožární dveře 2025\"/>
    </mc:Choice>
  </mc:AlternateContent>
  <xr:revisionPtr revIDLastSave="0" documentId="13_ncr:1_{D9959D9E-54BB-4439-9E3A-26A17C187EED}" xr6:coauthVersionLast="47" xr6:coauthVersionMax="47" xr10:uidLastSave="{00000000-0000-0000-0000-000000000000}"/>
  <bookViews>
    <workbookView xWindow="-120" yWindow="-120" windowWidth="29040" windowHeight="15840" xr2:uid="{1EAC893E-8C1F-4C7D-8246-2E4E84AF216A}"/>
  </bookViews>
  <sheets>
    <sheet name="List1" sheetId="1" r:id="rId1"/>
  </sheets>
  <definedNames>
    <definedName name="_xlnm.Print_Area" localSheetId="0">List1!$A$1:$K$26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5" i="1"/>
  <c r="D7" i="1"/>
  <c r="D6" i="1"/>
  <c r="I6" i="1"/>
  <c r="J6" i="1" s="1"/>
  <c r="K6" i="1" s="1"/>
  <c r="I5" i="1"/>
  <c r="J5" i="1" s="1"/>
  <c r="K5" i="1" s="1"/>
  <c r="I7" i="1"/>
  <c r="J7" i="1" l="1"/>
  <c r="K7" i="1" s="1"/>
  <c r="I8" i="1"/>
  <c r="J8" i="1" s="1"/>
  <c r="I9" i="1"/>
  <c r="J9" i="1" s="1"/>
  <c r="K8" i="1" l="1"/>
  <c r="J10" i="1"/>
  <c r="K9" i="1"/>
  <c r="J11" i="1" l="1"/>
</calcChain>
</file>

<file path=xl/sharedStrings.xml><?xml version="1.0" encoding="utf-8"?>
<sst xmlns="http://schemas.openxmlformats.org/spreadsheetml/2006/main" count="36" uniqueCount="31">
  <si>
    <t>rozměr</t>
  </si>
  <si>
    <t>EI30-C DP3</t>
  </si>
  <si>
    <t>popis</t>
  </si>
  <si>
    <t>počet celkem</t>
  </si>
  <si>
    <t>specifikace</t>
  </si>
  <si>
    <t>Půdorys</t>
  </si>
  <si>
    <t>Cena za ks bez DPH</t>
  </si>
  <si>
    <t>Cena za počet bez DPH</t>
  </si>
  <si>
    <t>DPH (%)</t>
  </si>
  <si>
    <t>Cena s DPH</t>
  </si>
  <si>
    <t>800/1970</t>
  </si>
  <si>
    <r>
      <rPr>
        <b/>
        <sz val="14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 xml:space="preserve">
(širší křídlo u dvoukřídlových dveří)</t>
    </r>
  </si>
  <si>
    <r>
      <rPr>
        <b/>
        <sz val="14"/>
        <color theme="1"/>
        <rFont val="Calibri"/>
        <family val="2"/>
        <charset val="238"/>
        <scheme val="minor"/>
      </rPr>
      <t xml:space="preserve">P </t>
    </r>
    <r>
      <rPr>
        <sz val="11"/>
        <color theme="1"/>
        <rFont val="Calibri"/>
        <family val="2"/>
        <charset val="238"/>
        <scheme val="minor"/>
      </rPr>
      <t xml:space="preserve">
(širší křídlo u dvoukřídlových dveří)</t>
    </r>
  </si>
  <si>
    <r>
      <t xml:space="preserve">Protipožární, falcové, plné, </t>
    </r>
    <r>
      <rPr>
        <sz val="12"/>
        <color rgb="FFFF0000"/>
        <rFont val="Calibri"/>
        <family val="2"/>
        <charset val="238"/>
        <scheme val="minor"/>
      </rPr>
      <t>dekor</t>
    </r>
    <r>
      <rPr>
        <sz val="12"/>
        <color theme="1"/>
        <rFont val="Calibri"/>
        <family val="2"/>
        <charset val="238"/>
        <scheme val="minor"/>
      </rPr>
      <t>, bez samozavírače
včetně výměny zárubní za nové protipožární kovové hnědé. 
Kování štítové prošroubované s vratnou pružinou - provedení na zámek FAB</t>
    </r>
  </si>
  <si>
    <t>Cena celkem bez DPH</t>
  </si>
  <si>
    <t>Cena celkem s DPH</t>
  </si>
  <si>
    <t>EI30 DP3</t>
  </si>
  <si>
    <t>Dveře dvoukřídlé bez krycí lišty mezi křídly:</t>
  </si>
  <si>
    <t>1250/1970</t>
  </si>
  <si>
    <t xml:space="preserve">Dveře  - protipožární
</t>
  </si>
  <si>
    <t>A2/9</t>
  </si>
  <si>
    <t>budova / umístění</t>
  </si>
  <si>
    <t>A1/910,810</t>
  </si>
  <si>
    <r>
      <t xml:space="preserve">Protipožární, </t>
    </r>
    <r>
      <rPr>
        <b/>
        <sz val="12"/>
        <color theme="1"/>
        <rFont val="Calibri"/>
        <family val="2"/>
        <charset val="238"/>
        <scheme val="minor"/>
      </rPr>
      <t>falcové bez krycí lišty mezi křídly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 xml:space="preserve">prosklené 2/3 - čiré - pouze na širším křídle, </t>
    </r>
    <r>
      <rPr>
        <b/>
        <sz val="12"/>
        <rFont val="Calibri"/>
        <family val="2"/>
        <charset val="238"/>
        <scheme val="minor"/>
      </rPr>
      <t xml:space="preserve">dekor Dub sukatý – D74 (nebo jiný dle Vašeho vzorníku), </t>
    </r>
    <r>
      <rPr>
        <sz val="12"/>
        <color theme="1"/>
        <rFont val="Calibri"/>
        <family val="2"/>
        <charset val="238"/>
        <scheme val="minor"/>
      </rPr>
      <t xml:space="preserve">
samozavírač (stříbrný) na obou křídlech - s regulací síly zavírání, dorazu a tlumením otvírání, dveřní křídla dělené cca 85/40cm,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Bez dveřního koordinátoru. 
Kování štítové prošroubované s vratnou pružinou - provedení na zámek FAB</t>
    </r>
  </si>
  <si>
    <r>
      <t xml:space="preserve">Protipožární, plné, </t>
    </r>
    <r>
      <rPr>
        <b/>
        <sz val="12"/>
        <rFont val="Calibri"/>
        <family val="2"/>
        <charset val="238"/>
        <scheme val="minor"/>
      </rPr>
      <t xml:space="preserve">dekor Dub sukatý – D74 (nebo jiný dle Vašeho vzorníku), </t>
    </r>
    <r>
      <rPr>
        <sz val="12"/>
        <color theme="1"/>
        <rFont val="Calibri"/>
        <family val="2"/>
        <charset val="238"/>
        <scheme val="minor"/>
      </rPr>
      <t xml:space="preserve">
samozavírač (stříbrný) - s regulací síly zavírání, dorazu a tlumením otvírání,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
Kování štítové prošroubované s vratnou pružinou - provedení na zámek FAB</t>
    </r>
  </si>
  <si>
    <t>A1/903,803</t>
  </si>
  <si>
    <t>A1/901,801 (L)
A1/904,804,909,809 (P)</t>
  </si>
  <si>
    <t>A1/906,908,912,914,806,808,812,814 (L)
A1/905,907,911,913,805,807,811,813 (P)</t>
  </si>
  <si>
    <t>---</t>
  </si>
  <si>
    <r>
      <t xml:space="preserve">Protipožární, </t>
    </r>
    <r>
      <rPr>
        <b/>
        <sz val="12"/>
        <color theme="1"/>
        <rFont val="Calibri"/>
        <family val="2"/>
        <charset val="238"/>
        <scheme val="minor"/>
      </rPr>
      <t>falcové bez krycí lišty mezi křídly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 xml:space="preserve">plné, </t>
    </r>
    <r>
      <rPr>
        <b/>
        <sz val="12"/>
        <rFont val="Calibri"/>
        <family val="2"/>
        <charset val="238"/>
        <scheme val="minor"/>
      </rPr>
      <t xml:space="preserve">dekor Dub sukatý – D74 (nebo jiný dle Vašeho vzorníku), </t>
    </r>
    <r>
      <rPr>
        <sz val="12"/>
        <color theme="1"/>
        <rFont val="Calibri"/>
        <family val="2"/>
        <charset val="238"/>
        <scheme val="minor"/>
      </rPr>
      <t xml:space="preserve">
samozavírač (stříbrný) na obou křídlech - s regulací síly zavírání, dorazu a tlumením otvírání, dveřní křídla dělené cca 85/40cm,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Bez dveřního koordinátoru. 
Kování štítové prošroubované s vratnou pružinou - provedení na zámek FAB</t>
    </r>
  </si>
  <si>
    <r>
      <t xml:space="preserve">Obyčejné, </t>
    </r>
    <r>
      <rPr>
        <b/>
        <sz val="12"/>
        <color theme="1"/>
        <rFont val="Calibri"/>
        <family val="2"/>
        <charset val="238"/>
        <scheme val="minor"/>
      </rPr>
      <t xml:space="preserve">plné, </t>
    </r>
    <r>
      <rPr>
        <b/>
        <sz val="12"/>
        <rFont val="Calibri"/>
        <family val="2"/>
        <charset val="238"/>
        <scheme val="minor"/>
      </rPr>
      <t xml:space="preserve">dekor Dub sukatý – D74 (nebo jiný dle Vašeho vzorníku), odvětrání nahoře a dole, </t>
    </r>
    <r>
      <rPr>
        <sz val="12"/>
        <color theme="1"/>
        <rFont val="Calibri"/>
        <family val="2"/>
        <charset val="238"/>
        <scheme val="minor"/>
      </rPr>
      <t xml:space="preserve">včetně výměny zárubní za nové kovové </t>
    </r>
    <r>
      <rPr>
        <b/>
        <sz val="12"/>
        <color theme="1"/>
        <rFont val="Calibri"/>
        <family val="2"/>
        <charset val="238"/>
        <scheme val="minor"/>
      </rPr>
      <t>hnědé obyčejné.</t>
    </r>
    <r>
      <rPr>
        <sz val="12"/>
        <color theme="1"/>
        <rFont val="Calibri"/>
        <family val="2"/>
        <charset val="238"/>
        <scheme val="minor"/>
      </rPr>
      <t xml:space="preserve"> 
Kování štítové prošroubované s vratnou pružinou - provedení na zámek FAB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</si>
</sst>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quotePrefix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</xdr:colOff>
      <xdr:row>9</xdr:row>
      <xdr:rowOff>669925</xdr:rowOff>
    </xdr:from>
    <xdr:to>
      <xdr:col>2</xdr:col>
      <xdr:colOff>2565400</xdr:colOff>
      <xdr:row>26</xdr:row>
      <xdr:rowOff>146050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CE596F2-284A-9E7F-B0C4-15E73E3D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" y="4932363"/>
          <a:ext cx="4281488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79AC-390F-4D6D-A5F0-B0D9D5B70D2F}">
  <sheetPr>
    <pageSetUpPr fitToPage="1"/>
  </sheetPr>
  <dimension ref="A1:K19"/>
  <sheetViews>
    <sheetView showGridLines="0" tabSelected="1" view="pageBreakPreview" topLeftCell="A4" zoomScale="80" zoomScaleNormal="100" zoomScaleSheetLayoutView="80" workbookViewId="0">
      <selection activeCell="J4" sqref="J4"/>
    </sheetView>
  </sheetViews>
  <sheetFormatPr defaultRowHeight="15" x14ac:dyDescent="0.25"/>
  <cols>
    <col min="1" max="1" width="15.140625" customWidth="1"/>
    <col min="2" max="2" width="13.7109375" bestFit="1" customWidth="1"/>
    <col min="3" max="3" width="61.28515625" customWidth="1"/>
    <col min="4" max="4" width="12.85546875" bestFit="1" customWidth="1"/>
    <col min="5" max="5" width="18.5703125" customWidth="1"/>
    <col min="6" max="7" width="15.7109375" customWidth="1"/>
    <col min="8" max="11" width="18.7109375" customWidth="1"/>
  </cols>
  <sheetData>
    <row r="1" spans="1:11" ht="18.75" x14ac:dyDescent="0.25">
      <c r="A1" s="24" t="s">
        <v>19</v>
      </c>
      <c r="B1" s="24"/>
      <c r="C1" s="24"/>
      <c r="D1" s="24"/>
      <c r="E1" s="24"/>
      <c r="F1" s="24"/>
      <c r="G1" s="24"/>
    </row>
    <row r="3" spans="1:11" s="2" customFormat="1" ht="37.5" customHeight="1" x14ac:dyDescent="0.25">
      <c r="A3" s="25" t="s">
        <v>0</v>
      </c>
      <c r="B3" s="25" t="s">
        <v>4</v>
      </c>
      <c r="C3" s="25" t="s">
        <v>2</v>
      </c>
      <c r="D3" s="25" t="s">
        <v>3</v>
      </c>
      <c r="E3" s="25" t="s">
        <v>21</v>
      </c>
      <c r="F3" s="25" t="s">
        <v>11</v>
      </c>
      <c r="G3" s="25" t="s">
        <v>12</v>
      </c>
      <c r="H3" s="20" t="s">
        <v>6</v>
      </c>
      <c r="I3" s="20" t="s">
        <v>7</v>
      </c>
      <c r="J3" s="1" t="s">
        <v>8</v>
      </c>
      <c r="K3" s="20" t="s">
        <v>9</v>
      </c>
    </row>
    <row r="4" spans="1:11" s="2" customFormat="1" ht="42" customHeight="1" x14ac:dyDescent="0.25">
      <c r="A4" s="22"/>
      <c r="B4" s="22"/>
      <c r="C4" s="22"/>
      <c r="D4" s="22"/>
      <c r="E4" s="22"/>
      <c r="F4" s="22"/>
      <c r="G4" s="22"/>
      <c r="H4" s="21"/>
      <c r="I4" s="21"/>
      <c r="J4" s="19">
        <v>0.21</v>
      </c>
      <c r="K4" s="22"/>
    </row>
    <row r="5" spans="1:11" s="7" customFormat="1" ht="150" customHeight="1" x14ac:dyDescent="0.25">
      <c r="A5" s="3" t="s">
        <v>18</v>
      </c>
      <c r="B5" s="3" t="s">
        <v>1</v>
      </c>
      <c r="C5" s="4" t="s">
        <v>29</v>
      </c>
      <c r="D5" s="3">
        <f>F5+G5</f>
        <v>2</v>
      </c>
      <c r="E5" s="3" t="s">
        <v>22</v>
      </c>
      <c r="F5" s="5">
        <v>2</v>
      </c>
      <c r="G5" s="3">
        <v>0</v>
      </c>
      <c r="H5" s="18"/>
      <c r="I5" s="6">
        <f t="shared" ref="I5:I6" si="0">H5*SUM(F5:G5)</f>
        <v>0</v>
      </c>
      <c r="J5" s="6">
        <f t="shared" ref="J5:J6" si="1">I5*J$4</f>
        <v>0</v>
      </c>
      <c r="K5" s="6">
        <f t="shared" ref="K5:K6" si="2">I5+J5</f>
        <v>0</v>
      </c>
    </row>
    <row r="6" spans="1:11" s="7" customFormat="1" ht="150" customHeight="1" x14ac:dyDescent="0.25">
      <c r="A6" s="3" t="s">
        <v>18</v>
      </c>
      <c r="B6" s="3" t="s">
        <v>1</v>
      </c>
      <c r="C6" s="4" t="s">
        <v>23</v>
      </c>
      <c r="D6" s="3">
        <f>F6+G6</f>
        <v>6</v>
      </c>
      <c r="E6" s="1" t="s">
        <v>26</v>
      </c>
      <c r="F6" s="5">
        <v>2</v>
      </c>
      <c r="G6" s="3">
        <v>4</v>
      </c>
      <c r="H6" s="18"/>
      <c r="I6" s="6">
        <f t="shared" si="0"/>
        <v>0</v>
      </c>
      <c r="J6" s="6">
        <f t="shared" si="1"/>
        <v>0</v>
      </c>
      <c r="K6" s="6">
        <f t="shared" si="2"/>
        <v>0</v>
      </c>
    </row>
    <row r="7" spans="1:11" ht="150" customHeight="1" x14ac:dyDescent="0.25">
      <c r="A7" s="3" t="s">
        <v>10</v>
      </c>
      <c r="B7" s="3" t="s">
        <v>1</v>
      </c>
      <c r="C7" s="4" t="s">
        <v>24</v>
      </c>
      <c r="D7" s="3">
        <f>F7+G7</f>
        <v>18</v>
      </c>
      <c r="E7" s="1" t="s">
        <v>27</v>
      </c>
      <c r="F7" s="5">
        <v>8</v>
      </c>
      <c r="G7" s="3">
        <v>10</v>
      </c>
      <c r="H7" s="18"/>
      <c r="I7" s="6">
        <f t="shared" ref="I7:I9" si="3">H7*SUM(F7:G7)</f>
        <v>0</v>
      </c>
      <c r="J7" s="6">
        <f t="shared" ref="J7:J9" si="4">I7*J$4</f>
        <v>0</v>
      </c>
      <c r="K7" s="6">
        <f t="shared" ref="K7:K9" si="5">I7+J7</f>
        <v>0</v>
      </c>
    </row>
    <row r="8" spans="1:11" ht="150" customHeight="1" thickBot="1" x14ac:dyDescent="0.3">
      <c r="A8" s="3" t="s">
        <v>10</v>
      </c>
      <c r="B8" s="5" t="s">
        <v>28</v>
      </c>
      <c r="C8" s="4" t="s">
        <v>30</v>
      </c>
      <c r="D8" s="3">
        <f>F8+G8</f>
        <v>2</v>
      </c>
      <c r="E8" s="3" t="s">
        <v>25</v>
      </c>
      <c r="F8" s="5">
        <v>2</v>
      </c>
      <c r="G8" s="3">
        <v>0</v>
      </c>
      <c r="H8" s="18"/>
      <c r="I8" s="6">
        <f t="shared" si="3"/>
        <v>0</v>
      </c>
      <c r="J8" s="6">
        <f t="shared" si="4"/>
        <v>0</v>
      </c>
      <c r="K8" s="6">
        <f t="shared" si="5"/>
        <v>0</v>
      </c>
    </row>
    <row r="9" spans="1:11" ht="63.75" hidden="1" thickBot="1" x14ac:dyDescent="0.3">
      <c r="A9" s="3" t="s">
        <v>10</v>
      </c>
      <c r="B9" s="3" t="s">
        <v>16</v>
      </c>
      <c r="C9" s="4" t="s">
        <v>13</v>
      </c>
      <c r="D9" s="3"/>
      <c r="E9" s="3" t="s">
        <v>20</v>
      </c>
      <c r="F9" s="8"/>
      <c r="G9" s="9"/>
      <c r="H9" s="10">
        <v>25000</v>
      </c>
      <c r="I9" s="11">
        <f t="shared" si="3"/>
        <v>0</v>
      </c>
      <c r="J9" s="11">
        <f t="shared" si="4"/>
        <v>0</v>
      </c>
      <c r="K9" s="11">
        <f t="shared" si="5"/>
        <v>0</v>
      </c>
    </row>
    <row r="10" spans="1:11" ht="60" customHeight="1" thickBot="1" x14ac:dyDescent="0.3">
      <c r="A10" s="12"/>
      <c r="B10" s="12"/>
      <c r="C10" s="13"/>
      <c r="D10" s="12"/>
      <c r="E10" s="12"/>
      <c r="F10" s="14"/>
      <c r="G10" s="12"/>
      <c r="H10" s="15"/>
      <c r="I10" s="16" t="s">
        <v>14</v>
      </c>
      <c r="J10" s="23">
        <f>SUM(I5:I9)</f>
        <v>0</v>
      </c>
      <c r="K10" s="23"/>
    </row>
    <row r="11" spans="1:11" ht="60" customHeight="1" thickBot="1" x14ac:dyDescent="0.3">
      <c r="A11" s="27" t="s">
        <v>17</v>
      </c>
      <c r="B11" s="27"/>
      <c r="C11" s="27"/>
      <c r="D11" s="12"/>
      <c r="E11" s="12"/>
      <c r="F11" s="14"/>
      <c r="G11" s="12"/>
      <c r="H11" s="15"/>
      <c r="I11" s="16" t="s">
        <v>15</v>
      </c>
      <c r="J11" s="23">
        <f>SUM(K5:K9)</f>
        <v>0</v>
      </c>
      <c r="K11" s="23"/>
    </row>
    <row r="12" spans="1:11" x14ac:dyDescent="0.25">
      <c r="A12" s="17" t="s">
        <v>5</v>
      </c>
    </row>
    <row r="15" spans="1:11" x14ac:dyDescent="0.25">
      <c r="A15" s="26"/>
      <c r="B15" s="26"/>
      <c r="C15" s="26"/>
    </row>
    <row r="19" spans="1:1" x14ac:dyDescent="0.25">
      <c r="A19" s="17"/>
    </row>
  </sheetData>
  <sheetProtection sheet="1" selectLockedCells="1"/>
  <mergeCells count="15">
    <mergeCell ref="A1:G1"/>
    <mergeCell ref="E3:E4"/>
    <mergeCell ref="F3:F4"/>
    <mergeCell ref="G3:G4"/>
    <mergeCell ref="A15:C15"/>
    <mergeCell ref="A3:A4"/>
    <mergeCell ref="B3:B4"/>
    <mergeCell ref="C3:C4"/>
    <mergeCell ref="D3:D4"/>
    <mergeCell ref="A11:C11"/>
    <mergeCell ref="H3:H4"/>
    <mergeCell ref="I3:I4"/>
    <mergeCell ref="K3:K4"/>
    <mergeCell ref="J10:K10"/>
    <mergeCell ref="J11:K11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&amp;LStřední škola informatiky, poštovnictví a finančnictví Brno, příspěvková organizace&amp;RSpecifikace dveří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2025-06-18T05:29:14Z</cp:lastPrinted>
  <dcterms:created xsi:type="dcterms:W3CDTF">2021-09-15T07:03:49Z</dcterms:created>
  <dcterms:modified xsi:type="dcterms:W3CDTF">2025-06-18T10:41:00Z</dcterms:modified>
</cp:coreProperties>
</file>