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VZMR082025 Odsávačky OZ2\ZD příprava\"/>
    </mc:Choice>
  </mc:AlternateContent>
  <xr:revisionPtr revIDLastSave="0" documentId="13_ncr:1_{67146AC7-01E3-4765-8962-6E26374B60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</sheets>
  <definedNames>
    <definedName name="_xlnm.Print_Area" localSheetId="0">List1!$A$1:$J$53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J13" i="1" s="1"/>
  <c r="I12" i="1"/>
  <c r="G8" i="1"/>
  <c r="I8" i="1" s="1"/>
  <c r="J8" i="1" s="1"/>
  <c r="G7" i="1"/>
  <c r="I7" i="1" s="1"/>
  <c r="J7" i="1" s="1"/>
  <c r="J5" i="1"/>
  <c r="G33" i="1"/>
  <c r="I33" i="1" s="1"/>
  <c r="J33" i="1" s="1"/>
  <c r="G34" i="1"/>
  <c r="I34" i="1" s="1"/>
  <c r="J34" i="1" s="1"/>
  <c r="I37" i="1"/>
  <c r="J37" i="1" s="1"/>
  <c r="J38" i="1" s="1"/>
  <c r="J31" i="1"/>
  <c r="I25" i="1"/>
  <c r="J25" i="1" s="1"/>
  <c r="J26" i="1" s="1"/>
  <c r="G21" i="1"/>
  <c r="I21" i="1" s="1"/>
  <c r="J21" i="1" s="1"/>
  <c r="G20" i="1"/>
  <c r="I20" i="1" s="1"/>
  <c r="J20" i="1" s="1"/>
  <c r="J18" i="1"/>
  <c r="J42" i="1" l="1"/>
  <c r="J9" i="1"/>
  <c r="J10" i="1" s="1"/>
  <c r="J35" i="1"/>
  <c r="J39" i="1" s="1"/>
  <c r="J40" i="1" s="1"/>
  <c r="J22" i="1"/>
  <c r="J23" i="1" s="1"/>
  <c r="J14" i="1" l="1"/>
  <c r="J15" i="1" s="1"/>
  <c r="J27" i="1" l="1"/>
  <c r="J28" i="1" s="1"/>
  <c r="J43" i="1" s="1"/>
</calcChain>
</file>

<file path=xl/sharedStrings.xml><?xml version="1.0" encoding="utf-8"?>
<sst xmlns="http://schemas.openxmlformats.org/spreadsheetml/2006/main" count="119" uniqueCount="48">
  <si>
    <t>Cena pořízení</t>
  </si>
  <si>
    <t>ks</t>
  </si>
  <si>
    <t>Cena servisních činností</t>
  </si>
  <si>
    <t xml:space="preserve">předpokládaná doba používání přístroje pro účely hodnocení (roky) </t>
  </si>
  <si>
    <t>záruční lhůta (roky)</t>
  </si>
  <si>
    <t xml:space="preserve">předpokládaná doba používání přístroje po záruce pro účely hodnocení (roky) </t>
  </si>
  <si>
    <t>hod</t>
  </si>
  <si>
    <t>Cena instruktáží</t>
  </si>
  <si>
    <t>Instruktáž obsluhy zařízení bez ohledu 
 na počet školených osob</t>
  </si>
  <si>
    <t>Náklady na instruktáže celkem</t>
  </si>
  <si>
    <t>pouze takto označené položky vyplňuje dodavatel</t>
  </si>
  <si>
    <t>Datum:</t>
  </si>
  <si>
    <t>razítko a podpis dodavatele</t>
  </si>
  <si>
    <t>MJ</t>
  </si>
  <si>
    <t xml:space="preserve">předpokládaný počet  MJ pro účely hodnocení za dobu používání přístroje </t>
  </si>
  <si>
    <t>předpokládaný počet  MJ pro účely hodnocení za dobu používání přístroje po záruce</t>
  </si>
  <si>
    <t xml:space="preserve">požadovaný počet  MJ </t>
  </si>
  <si>
    <t>Pořizovací cena v Kč bez DPH celkem</t>
  </si>
  <si>
    <t>Cena za pozáruční období provozu přístroje  pro účely hodnocení v Kč bez DPH</t>
  </si>
  <si>
    <t>cena MJ v Kč bez DPH</t>
  </si>
  <si>
    <t>Cena instruktáží  pro účely hodnocení v Kč bez DPH</t>
  </si>
  <si>
    <t xml:space="preserve">Výpočet hodnocené ceny pro kritérium hodnocení č. 1 </t>
  </si>
  <si>
    <t>počet  MJ pro účely hodnocení  za 1 rok</t>
  </si>
  <si>
    <t>předpokládaný počet  MJ pro účely hodnocení  za 1 rok</t>
  </si>
  <si>
    <t>nastavené hodnoty jsou konstantní pro účel hodnocení a nesmí být měněny</t>
  </si>
  <si>
    <t>údaj, který bude vypočten dle nastavených vzorců a bude hodnocen</t>
  </si>
  <si>
    <t>Pořizovací cena přístroje (zařízení) včetně příslušenství</t>
  </si>
  <si>
    <t>příloha 3</t>
  </si>
  <si>
    <t xml:space="preserve">Náklady na servisní činnosti 1 ks odsávačky celkem </t>
  </si>
  <si>
    <t>položka</t>
  </si>
  <si>
    <t>odsávačka thoraxové sání 1 ks</t>
  </si>
  <si>
    <t xml:space="preserve">Pořizovací cena a předpokládané provozní náklady po záruční lhůtě za 1 ks odsávačky thoraxové </t>
  </si>
  <si>
    <t>údaj, který bude dopočten dle nastaveného vzorce = součet těchto údajů = celková kupní cena přístrojů (zařízení) včetně příslušenství = kupní cena do Obchodních podmínek</t>
  </si>
  <si>
    <t xml:space="preserve">Náklady na servisní činnosti za 1 ks odsávačky celkem </t>
  </si>
  <si>
    <t>Pravidelné servisní prohlídky (BTK + KEZ) + pravidelné revize + pravidelnéh validace po uplynutí  záruky  (za jednu odsávačku)</t>
  </si>
  <si>
    <t>Servisní práce  po uplynutí záruky za jednu odsávačku</t>
  </si>
  <si>
    <t xml:space="preserve">údaje, které budou dopočteny dle nastavených vzorců </t>
  </si>
  <si>
    <t>odsávačky chirurgické pro operační sály 3 ks</t>
  </si>
  <si>
    <t>odsávačky chirurgické 3 ks</t>
  </si>
  <si>
    <t>Pořizovací cena za 3 ks odsávaček pro sály, 3 ks odsávaček chirurgických a 1 ks odsávačky thoraxové CELKEM</t>
  </si>
  <si>
    <t xml:space="preserve">Náklady na servisní činnosti za 3 ks odsávačky celkem </t>
  </si>
  <si>
    <t>Pořizovací cena a předpokládané provozní náklady po záruční lhůtě za 3 ks odsávaček pro sály, 3 ks odsávaček chirurgických a 1 ks odsávačky thoraxové  CELKEM</t>
  </si>
  <si>
    <t xml:space="preserve">Pořizovací cena a předpokládané provozní náklady po záruční lhůtě za 3 ks chirurgických odsávaček </t>
  </si>
  <si>
    <t>Předpokládané provozní náklady po záruční lhůtě (servisní činnosti + instruktáže) za 3 ks chirurgických odsávaček</t>
  </si>
  <si>
    <t>Předpokládané provozní náklady po záruční lhůtě (servisní činnosti + instruktáže) za 3 ks chirurgických odsávaček pro oper. sály</t>
  </si>
  <si>
    <t>Pořizovací cena a předpokládané provozní náklady po záruční lhůtě za 3 ks chirurgických odsávaček pro oper. sály</t>
  </si>
  <si>
    <t>Předpokládané provozní náklady po záruční lhůtě (servisní činnosti + instruktáže) za 1 ks odsávačky thoraxové</t>
  </si>
  <si>
    <t>Odsávačky opakované zadání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</si>
</sst>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sz val="18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Palatino Linotype"/>
      <family val="1"/>
      <charset val="238"/>
    </font>
    <font>
      <b/>
      <sz val="18"/>
      <color indexed="8"/>
      <name val="Palatino Linotype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4" fontId="0" fillId="3" borderId="5" xfId="0" applyNumberFormat="1" applyFill="1" applyBorder="1" applyAlignment="1">
      <alignment vertical="center" wrapText="1"/>
    </xf>
    <xf numFmtId="4" fontId="0" fillId="3" borderId="6" xfId="0" applyNumberForma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4" fontId="6" fillId="3" borderId="11" xfId="0" applyNumberFormat="1" applyFont="1" applyFill="1" applyBorder="1" applyAlignment="1">
      <alignment vertical="center" wrapText="1"/>
    </xf>
    <xf numFmtId="0" fontId="9" fillId="2" borderId="0" xfId="0" applyFont="1" applyFill="1" applyAlignment="1">
      <alignment vertical="center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4" fontId="0" fillId="0" borderId="5" xfId="0" applyNumberFormat="1" applyBorder="1" applyAlignment="1" applyProtection="1">
      <alignment vertical="center" wrapText="1"/>
      <protection locked="0"/>
    </xf>
    <xf numFmtId="4" fontId="11" fillId="0" borderId="15" xfId="0" applyNumberFormat="1" applyFont="1" applyBorder="1" applyAlignment="1">
      <alignment horizontal="center" vertical="center" wrapText="1"/>
    </xf>
    <xf numFmtId="4" fontId="0" fillId="3" borderId="16" xfId="0" applyNumberFormat="1" applyFill="1" applyBorder="1" applyAlignment="1">
      <alignment vertical="center" wrapText="1"/>
    </xf>
    <xf numFmtId="4" fontId="6" fillId="3" borderId="17" xfId="0" applyNumberFormat="1" applyFont="1" applyFill="1" applyBorder="1" applyAlignment="1">
      <alignment vertical="center" wrapText="1"/>
    </xf>
    <xf numFmtId="4" fontId="0" fillId="0" borderId="4" xfId="0" applyNumberForma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left" vertical="center" wrapText="1"/>
    </xf>
    <xf numFmtId="4" fontId="0" fillId="0" borderId="18" xfId="0" applyNumberFormat="1" applyBorder="1" applyAlignment="1">
      <alignment horizontal="center" vertical="center" wrapText="1"/>
    </xf>
    <xf numFmtId="4" fontId="0" fillId="0" borderId="19" xfId="0" applyNumberFormat="1" applyBorder="1" applyAlignment="1">
      <alignment vertical="center" wrapText="1"/>
    </xf>
    <xf numFmtId="4" fontId="6" fillId="4" borderId="17" xfId="0" applyNumberFormat="1" applyFont="1" applyFill="1" applyBorder="1" applyAlignment="1">
      <alignment vertical="center" wrapText="1"/>
    </xf>
    <xf numFmtId="0" fontId="13" fillId="2" borderId="0" xfId="0" applyFont="1" applyFill="1" applyAlignment="1">
      <alignment horizontal="left" vertical="center" indent="1"/>
    </xf>
    <xf numFmtId="0" fontId="13" fillId="2" borderId="0" xfId="0" applyFont="1" applyFill="1" applyAlignment="1">
      <alignment vertical="center"/>
    </xf>
    <xf numFmtId="4" fontId="1" fillId="5" borderId="19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 wrapText="1"/>
    </xf>
    <xf numFmtId="0" fontId="0" fillId="5" borderId="5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0" fontId="11" fillId="2" borderId="0" xfId="0" applyFont="1" applyFill="1" applyAlignment="1">
      <alignment horizontal="left" vertical="center" indent="1"/>
    </xf>
    <xf numFmtId="4" fontId="0" fillId="7" borderId="5" xfId="0" applyNumberFormat="1" applyFill="1" applyBorder="1" applyAlignment="1" applyProtection="1">
      <alignment vertical="center" wrapText="1"/>
      <protection locked="0"/>
    </xf>
    <xf numFmtId="4" fontId="0" fillId="7" borderId="9" xfId="0" applyNumberFormat="1" applyFill="1" applyBorder="1" applyAlignment="1">
      <alignment vertical="center" wrapText="1"/>
    </xf>
    <xf numFmtId="0" fontId="0" fillId="7" borderId="5" xfId="0" applyFill="1" applyBorder="1" applyAlignment="1">
      <alignment vertical="center"/>
    </xf>
    <xf numFmtId="4" fontId="9" fillId="2" borderId="0" xfId="0" applyNumberFormat="1" applyFont="1" applyFill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3" fillId="0" borderId="0" xfId="0" applyFont="1" applyAlignment="1">
      <alignment vertical="center"/>
    </xf>
    <xf numFmtId="4" fontId="11" fillId="0" borderId="2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11" fillId="2" borderId="0" xfId="0" applyFont="1" applyFill="1" applyAlignment="1">
      <alignment vertical="center"/>
    </xf>
    <xf numFmtId="0" fontId="16" fillId="0" borderId="11" xfId="0" applyFont="1" applyBorder="1" applyAlignment="1">
      <alignment horizontal="center" vertical="center" wrapText="1"/>
    </xf>
    <xf numFmtId="4" fontId="18" fillId="6" borderId="11" xfId="0" applyNumberFormat="1" applyFont="1" applyFill="1" applyBorder="1" applyAlignment="1">
      <alignment vertical="center" wrapText="1"/>
    </xf>
    <xf numFmtId="0" fontId="18" fillId="2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4" fontId="18" fillId="9" borderId="11" xfId="0" applyNumberFormat="1" applyFont="1" applyFill="1" applyBorder="1" applyAlignment="1">
      <alignment vertical="center" wrapText="1"/>
    </xf>
    <xf numFmtId="0" fontId="12" fillId="9" borderId="5" xfId="0" applyFont="1" applyFill="1" applyBorder="1" applyAlignment="1">
      <alignment horizontal="center" vertical="center"/>
    </xf>
    <xf numFmtId="0" fontId="17" fillId="8" borderId="28" xfId="0" applyFont="1" applyFill="1" applyBorder="1" applyAlignment="1">
      <alignment horizontal="center" vertical="center" textRotation="90"/>
    </xf>
    <xf numFmtId="4" fontId="17" fillId="8" borderId="0" xfId="0" applyNumberFormat="1" applyFont="1" applyFill="1" applyAlignment="1">
      <alignment vertical="center" wrapText="1"/>
    </xf>
    <xf numFmtId="4" fontId="17" fillId="8" borderId="0" xfId="0" applyNumberFormat="1" applyFont="1" applyFill="1" applyAlignment="1">
      <alignment horizontal="center" vertical="center" wrapText="1"/>
    </xf>
    <xf numFmtId="4" fontId="17" fillId="8" borderId="0" xfId="0" applyNumberFormat="1" applyFont="1" applyFill="1" applyAlignment="1">
      <alignment vertical="center"/>
    </xf>
    <xf numFmtId="4" fontId="17" fillId="8" borderId="20" xfId="0" applyNumberFormat="1" applyFont="1" applyFill="1" applyBorder="1" applyAlignment="1">
      <alignment vertical="center" wrapText="1"/>
    </xf>
    <xf numFmtId="0" fontId="13" fillId="2" borderId="0" xfId="0" applyFont="1" applyFill="1" applyAlignment="1">
      <alignment horizontal="left"/>
    </xf>
    <xf numFmtId="4" fontId="13" fillId="0" borderId="22" xfId="0" applyNumberFormat="1" applyFont="1" applyBorder="1" applyAlignment="1">
      <alignment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4" fontId="11" fillId="5" borderId="5" xfId="0" applyNumberFormat="1" applyFont="1" applyFill="1" applyBorder="1" applyAlignment="1">
      <alignment vertical="center"/>
    </xf>
    <xf numFmtId="4" fontId="13" fillId="7" borderId="5" xfId="0" applyNumberFormat="1" applyFont="1" applyFill="1" applyBorder="1" applyAlignment="1" applyProtection="1">
      <alignment vertical="center" wrapText="1"/>
      <protection locked="0"/>
    </xf>
    <xf numFmtId="4" fontId="13" fillId="3" borderId="5" xfId="0" applyNumberFormat="1" applyFont="1" applyFill="1" applyBorder="1" applyAlignment="1">
      <alignment vertical="center" wrapText="1"/>
    </xf>
    <xf numFmtId="4" fontId="11" fillId="5" borderId="5" xfId="0" applyNumberFormat="1" applyFont="1" applyFill="1" applyBorder="1" applyAlignment="1">
      <alignment vertical="center" wrapText="1"/>
    </xf>
    <xf numFmtId="4" fontId="13" fillId="3" borderId="6" xfId="0" applyNumberFormat="1" applyFont="1" applyFill="1" applyBorder="1" applyAlignment="1">
      <alignment vertical="center" wrapText="1"/>
    </xf>
    <xf numFmtId="4" fontId="13" fillId="3" borderId="16" xfId="0" applyNumberFormat="1" applyFont="1" applyFill="1" applyBorder="1" applyAlignment="1">
      <alignment vertical="center" wrapText="1"/>
    </xf>
    <xf numFmtId="4" fontId="13" fillId="0" borderId="8" xfId="0" applyNumberFormat="1" applyFont="1" applyBorder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" fontId="6" fillId="0" borderId="23" xfId="0" applyNumberFormat="1" applyFont="1" applyBorder="1" applyAlignment="1">
      <alignment horizontal="left" vertical="center" wrapText="1"/>
    </xf>
    <xf numFmtId="4" fontId="6" fillId="0" borderId="11" xfId="0" applyNumberFormat="1" applyFont="1" applyBorder="1" applyAlignment="1">
      <alignment horizontal="left" vertical="center" wrapText="1"/>
    </xf>
    <xf numFmtId="0" fontId="15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8" fillId="0" borderId="12" xfId="0" applyFont="1" applyBorder="1" applyAlignment="1">
      <alignment vertical="center" wrapText="1"/>
    </xf>
    <xf numFmtId="0" fontId="19" fillId="0" borderId="13" xfId="0" applyFont="1" applyBorder="1" applyAlignment="1">
      <alignment vertical="center" wrapText="1"/>
    </xf>
    <xf numFmtId="0" fontId="19" fillId="0" borderId="23" xfId="0" applyFont="1" applyBorder="1" applyAlignment="1">
      <alignment vertical="center" wrapText="1"/>
    </xf>
    <xf numFmtId="0" fontId="18" fillId="0" borderId="12" xfId="0" applyFont="1" applyBorder="1" applyAlignment="1">
      <alignment vertical="center"/>
    </xf>
    <xf numFmtId="0" fontId="19" fillId="0" borderId="13" xfId="0" applyFont="1" applyBorder="1" applyAlignment="1">
      <alignment vertical="center"/>
    </xf>
    <xf numFmtId="0" fontId="19" fillId="0" borderId="23" xfId="0" applyFont="1" applyBorder="1" applyAlignment="1">
      <alignment vertical="center"/>
    </xf>
    <xf numFmtId="0" fontId="13" fillId="2" borderId="27" xfId="0" applyFont="1" applyFill="1" applyBorder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0" fillId="0" borderId="27" xfId="0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11" fillId="0" borderId="24" xfId="0" applyFont="1" applyBorder="1" applyAlignment="1">
      <alignment horizontal="center" vertical="center" textRotation="90"/>
    </xf>
    <xf numFmtId="0" fontId="11" fillId="0" borderId="25" xfId="0" applyFont="1" applyBorder="1" applyAlignment="1">
      <alignment horizontal="center" vertical="center" textRotation="90"/>
    </xf>
    <xf numFmtId="0" fontId="0" fillId="0" borderId="26" xfId="0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57150</xdr:rowOff>
    </xdr:from>
    <xdr:to>
      <xdr:col>1</xdr:col>
      <xdr:colOff>885824</xdr:colOff>
      <xdr:row>0</xdr:row>
      <xdr:rowOff>647700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57150"/>
          <a:ext cx="1428749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231"/>
  <sheetViews>
    <sheetView tabSelected="1" zoomScaleNormal="100" workbookViewId="0">
      <selection activeCell="B3" sqref="B3:J3"/>
    </sheetView>
  </sheetViews>
  <sheetFormatPr defaultRowHeight="15" x14ac:dyDescent="0.25"/>
  <cols>
    <col min="1" max="1" width="9.140625" style="46"/>
    <col min="2" max="2" width="48.42578125" style="1" customWidth="1"/>
    <col min="3" max="3" width="7.85546875" style="1" customWidth="1"/>
    <col min="4" max="4" width="14.85546875" style="1" customWidth="1"/>
    <col min="5" max="5" width="18.7109375" style="1" customWidth="1"/>
    <col min="6" max="6" width="9.5703125" style="1" customWidth="1"/>
    <col min="7" max="7" width="20.28515625" style="1" customWidth="1"/>
    <col min="8" max="8" width="14.7109375" style="1" customWidth="1"/>
    <col min="9" max="9" width="16.42578125" style="1" customWidth="1"/>
    <col min="10" max="10" width="19.7109375" style="1" bestFit="1" customWidth="1"/>
    <col min="11" max="46" width="9.140625" style="4"/>
    <col min="47" max="16384" width="9.140625" style="1"/>
  </cols>
  <sheetData>
    <row r="1" spans="1:46" s="4" customFormat="1" ht="62.25" customHeight="1" x14ac:dyDescent="0.2">
      <c r="A1" s="61" t="s">
        <v>27</v>
      </c>
      <c r="B1" s="71"/>
      <c r="C1" s="72"/>
      <c r="D1" s="72"/>
      <c r="E1" s="72"/>
      <c r="F1" s="72"/>
      <c r="G1" s="72"/>
      <c r="H1" s="72"/>
      <c r="I1" s="72"/>
      <c r="J1" s="72"/>
    </row>
    <row r="2" spans="1:46" s="4" customFormat="1" ht="23.25" customHeight="1" x14ac:dyDescent="0.25">
      <c r="A2" s="34"/>
      <c r="B2" s="78" t="s">
        <v>47</v>
      </c>
      <c r="C2" s="78"/>
      <c r="D2" s="78"/>
      <c r="E2" s="78"/>
      <c r="F2" s="78"/>
      <c r="G2" s="78"/>
      <c r="H2" s="78"/>
      <c r="I2" s="78"/>
      <c r="J2" s="78"/>
    </row>
    <row r="3" spans="1:46" s="4" customFormat="1" ht="22.5" customHeight="1" thickBot="1" x14ac:dyDescent="0.3">
      <c r="A3" s="34"/>
      <c r="B3" s="77" t="s">
        <v>21</v>
      </c>
      <c r="C3" s="77"/>
      <c r="D3" s="77"/>
      <c r="E3" s="77"/>
      <c r="F3" s="77"/>
      <c r="G3" s="77"/>
      <c r="H3" s="77"/>
      <c r="I3" s="77"/>
      <c r="J3" s="77"/>
    </row>
    <row r="4" spans="1:46" s="3" customFormat="1" ht="26.25" thickBot="1" x14ac:dyDescent="0.3">
      <c r="A4" s="50" t="s">
        <v>29</v>
      </c>
      <c r="B4" s="47" t="s">
        <v>0</v>
      </c>
      <c r="C4" s="17" t="s">
        <v>13</v>
      </c>
      <c r="D4" s="18" t="s">
        <v>19</v>
      </c>
      <c r="E4" s="18"/>
      <c r="F4" s="18"/>
      <c r="G4" s="18"/>
      <c r="H4" s="18"/>
      <c r="I4" s="19" t="s">
        <v>16</v>
      </c>
      <c r="J4" s="23" t="s">
        <v>17</v>
      </c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</row>
    <row r="5" spans="1:46" ht="21.75" customHeight="1" thickBot="1" x14ac:dyDescent="0.3">
      <c r="A5" s="89" t="s">
        <v>37</v>
      </c>
      <c r="B5" s="70" t="s">
        <v>26</v>
      </c>
      <c r="C5" s="30" t="s">
        <v>1</v>
      </c>
      <c r="D5" s="35"/>
      <c r="E5" s="31"/>
      <c r="F5" s="31"/>
      <c r="G5" s="31"/>
      <c r="H5" s="31"/>
      <c r="I5" s="42">
        <v>3</v>
      </c>
      <c r="J5" s="32">
        <f>D5*I5</f>
        <v>0</v>
      </c>
    </row>
    <row r="6" spans="1:46" s="3" customFormat="1" ht="63.75" x14ac:dyDescent="0.25">
      <c r="A6" s="90"/>
      <c r="B6" s="47" t="s">
        <v>2</v>
      </c>
      <c r="C6" s="17" t="s">
        <v>13</v>
      </c>
      <c r="D6" s="18" t="s">
        <v>19</v>
      </c>
      <c r="E6" s="18" t="s">
        <v>3</v>
      </c>
      <c r="F6" s="18" t="s">
        <v>4</v>
      </c>
      <c r="G6" s="18" t="s">
        <v>5</v>
      </c>
      <c r="H6" s="18" t="s">
        <v>22</v>
      </c>
      <c r="I6" s="19" t="s">
        <v>15</v>
      </c>
      <c r="J6" s="23" t="s">
        <v>18</v>
      </c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</row>
    <row r="7" spans="1:46" s="2" customFormat="1" ht="38.25" x14ac:dyDescent="0.25">
      <c r="A7" s="90"/>
      <c r="B7" s="62" t="s">
        <v>34</v>
      </c>
      <c r="C7" s="26" t="s">
        <v>1</v>
      </c>
      <c r="D7" s="36"/>
      <c r="E7" s="41">
        <v>5</v>
      </c>
      <c r="F7" s="36"/>
      <c r="G7" s="9">
        <f>E7-F7</f>
        <v>5</v>
      </c>
      <c r="H7" s="37"/>
      <c r="I7" s="10">
        <f>G7*H7</f>
        <v>0</v>
      </c>
      <c r="J7" s="24">
        <f>D7*I7</f>
        <v>0</v>
      </c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</row>
    <row r="8" spans="1:46" s="2" customFormat="1" ht="19.5" customHeight="1" x14ac:dyDescent="0.25">
      <c r="A8" s="90"/>
      <c r="B8" s="62" t="s">
        <v>35</v>
      </c>
      <c r="C8" s="26" t="s">
        <v>6</v>
      </c>
      <c r="D8" s="36"/>
      <c r="E8" s="41">
        <v>5</v>
      </c>
      <c r="F8" s="36"/>
      <c r="G8" s="9">
        <f t="shared" ref="G8" si="0">E8-F8</f>
        <v>5</v>
      </c>
      <c r="H8" s="41">
        <v>2</v>
      </c>
      <c r="I8" s="10">
        <f t="shared" ref="I8" si="1">G8*H8</f>
        <v>10</v>
      </c>
      <c r="J8" s="24">
        <f t="shared" ref="J8" si="2">D8*I8</f>
        <v>0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</row>
    <row r="9" spans="1:46" s="14" customFormat="1" ht="33.75" customHeight="1" thickBot="1" x14ac:dyDescent="0.3">
      <c r="A9" s="90"/>
      <c r="B9" s="48" t="s">
        <v>33</v>
      </c>
      <c r="C9" s="27"/>
      <c r="D9" s="28"/>
      <c r="E9" s="28"/>
      <c r="F9" s="28"/>
      <c r="G9" s="28"/>
      <c r="H9" s="28"/>
      <c r="I9" s="29"/>
      <c r="J9" s="25">
        <f>SUM(J7:J8)</f>
        <v>0</v>
      </c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</row>
    <row r="10" spans="1:46" s="14" customFormat="1" ht="33.75" customHeight="1" thickBot="1" x14ac:dyDescent="0.3">
      <c r="A10" s="90"/>
      <c r="B10" s="48" t="s">
        <v>40</v>
      </c>
      <c r="C10" s="27"/>
      <c r="D10" s="28"/>
      <c r="E10" s="28"/>
      <c r="F10" s="28"/>
      <c r="G10" s="28"/>
      <c r="H10" s="28"/>
      <c r="I10" s="29"/>
      <c r="J10" s="25">
        <f>J9*3</f>
        <v>0</v>
      </c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</row>
    <row r="11" spans="1:46" s="3" customFormat="1" ht="51" x14ac:dyDescent="0.25">
      <c r="A11" s="90"/>
      <c r="B11" s="47" t="s">
        <v>7</v>
      </c>
      <c r="C11" s="17" t="s">
        <v>13</v>
      </c>
      <c r="D11" s="18" t="s">
        <v>19</v>
      </c>
      <c r="E11" s="18" t="s">
        <v>3</v>
      </c>
      <c r="F11" s="18"/>
      <c r="G11" s="18"/>
      <c r="H11" s="18" t="s">
        <v>23</v>
      </c>
      <c r="I11" s="19" t="s">
        <v>14</v>
      </c>
      <c r="J11" s="23" t="s">
        <v>20</v>
      </c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</row>
    <row r="12" spans="1:46" ht="25.5" x14ac:dyDescent="0.25">
      <c r="A12" s="90"/>
      <c r="B12" s="62" t="s">
        <v>8</v>
      </c>
      <c r="C12" s="26" t="s">
        <v>1</v>
      </c>
      <c r="D12" s="36"/>
      <c r="E12" s="41">
        <v>5</v>
      </c>
      <c r="F12" s="22"/>
      <c r="G12" s="22"/>
      <c r="H12" s="41">
        <v>1</v>
      </c>
      <c r="I12" s="10">
        <f>E12*H12</f>
        <v>5</v>
      </c>
      <c r="J12" s="24">
        <f>D12*I12</f>
        <v>0</v>
      </c>
    </row>
    <row r="13" spans="1:46" s="12" customFormat="1" ht="33.75" customHeight="1" thickBot="1" x14ac:dyDescent="0.3">
      <c r="A13" s="90"/>
      <c r="B13" s="48" t="s">
        <v>9</v>
      </c>
      <c r="C13" s="27"/>
      <c r="D13" s="28"/>
      <c r="E13" s="28"/>
      <c r="F13" s="28"/>
      <c r="G13" s="28"/>
      <c r="H13" s="28"/>
      <c r="I13" s="29"/>
      <c r="J13" s="25">
        <f>SUM(J11:J12)</f>
        <v>0</v>
      </c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</row>
    <row r="14" spans="1:46" ht="33.75" customHeight="1" thickBot="1" x14ac:dyDescent="0.3">
      <c r="A14" s="90"/>
      <c r="B14" s="75" t="s">
        <v>44</v>
      </c>
      <c r="C14" s="76"/>
      <c r="D14" s="76"/>
      <c r="E14" s="76"/>
      <c r="F14" s="76"/>
      <c r="G14" s="76"/>
      <c r="H14" s="76"/>
      <c r="I14" s="76"/>
      <c r="J14" s="15">
        <f>J10+J13</f>
        <v>0</v>
      </c>
    </row>
    <row r="15" spans="1:46" s="4" customFormat="1" ht="33.75" customHeight="1" thickBot="1" x14ac:dyDescent="0.3">
      <c r="A15" s="91"/>
      <c r="B15" s="75" t="s">
        <v>45</v>
      </c>
      <c r="C15" s="76"/>
      <c r="D15" s="76"/>
      <c r="E15" s="76"/>
      <c r="F15" s="76"/>
      <c r="G15" s="76"/>
      <c r="H15" s="76"/>
      <c r="I15" s="76"/>
      <c r="J15" s="15">
        <f>J5+J14</f>
        <v>0</v>
      </c>
    </row>
    <row r="16" spans="1:46" s="4" customFormat="1" ht="13.5" customHeight="1" thickBot="1" x14ac:dyDescent="0.3">
      <c r="A16" s="56"/>
      <c r="B16" s="57"/>
      <c r="C16" s="58"/>
      <c r="D16" s="59"/>
      <c r="E16" s="57"/>
      <c r="F16" s="57"/>
      <c r="G16" s="57"/>
      <c r="H16" s="57"/>
      <c r="I16" s="57"/>
      <c r="J16" s="60"/>
    </row>
    <row r="17" spans="1:46" s="3" customFormat="1" ht="26.25" thickBot="1" x14ac:dyDescent="0.3">
      <c r="A17" s="50" t="s">
        <v>29</v>
      </c>
      <c r="B17" s="47" t="s">
        <v>0</v>
      </c>
      <c r="C17" s="17" t="s">
        <v>13</v>
      </c>
      <c r="D17" s="18" t="s">
        <v>19</v>
      </c>
      <c r="E17" s="18"/>
      <c r="F17" s="18"/>
      <c r="G17" s="18"/>
      <c r="H17" s="18"/>
      <c r="I17" s="19" t="s">
        <v>16</v>
      </c>
      <c r="J17" s="23" t="s">
        <v>17</v>
      </c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</row>
    <row r="18" spans="1:46" ht="21.75" customHeight="1" thickBot="1" x14ac:dyDescent="0.3">
      <c r="A18" s="89" t="s">
        <v>38</v>
      </c>
      <c r="B18" s="70" t="s">
        <v>26</v>
      </c>
      <c r="C18" s="30" t="s">
        <v>1</v>
      </c>
      <c r="D18" s="35"/>
      <c r="E18" s="31"/>
      <c r="F18" s="31"/>
      <c r="G18" s="31"/>
      <c r="H18" s="31"/>
      <c r="I18" s="42">
        <v>3</v>
      </c>
      <c r="J18" s="32">
        <f>D18*I18</f>
        <v>0</v>
      </c>
    </row>
    <row r="19" spans="1:46" s="3" customFormat="1" ht="63.75" x14ac:dyDescent="0.25">
      <c r="A19" s="90"/>
      <c r="B19" s="47" t="s">
        <v>2</v>
      </c>
      <c r="C19" s="17" t="s">
        <v>13</v>
      </c>
      <c r="D19" s="18" t="s">
        <v>19</v>
      </c>
      <c r="E19" s="18" t="s">
        <v>3</v>
      </c>
      <c r="F19" s="18" t="s">
        <v>4</v>
      </c>
      <c r="G19" s="18" t="s">
        <v>5</v>
      </c>
      <c r="H19" s="18" t="s">
        <v>22</v>
      </c>
      <c r="I19" s="19" t="s">
        <v>15</v>
      </c>
      <c r="J19" s="23" t="s">
        <v>18</v>
      </c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</row>
    <row r="20" spans="1:46" s="2" customFormat="1" ht="38.25" x14ac:dyDescent="0.25">
      <c r="A20" s="90"/>
      <c r="B20" s="62" t="s">
        <v>34</v>
      </c>
      <c r="C20" s="26" t="s">
        <v>1</v>
      </c>
      <c r="D20" s="36"/>
      <c r="E20" s="41">
        <v>5</v>
      </c>
      <c r="F20" s="36"/>
      <c r="G20" s="9">
        <f>E20-F20</f>
        <v>5</v>
      </c>
      <c r="H20" s="37"/>
      <c r="I20" s="10">
        <f>G20*H20</f>
        <v>0</v>
      </c>
      <c r="J20" s="24">
        <f>D20*I20</f>
        <v>0</v>
      </c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</row>
    <row r="21" spans="1:46" s="2" customFormat="1" ht="19.5" customHeight="1" x14ac:dyDescent="0.25">
      <c r="A21" s="90"/>
      <c r="B21" s="62" t="s">
        <v>35</v>
      </c>
      <c r="C21" s="26" t="s">
        <v>6</v>
      </c>
      <c r="D21" s="36"/>
      <c r="E21" s="41">
        <v>5</v>
      </c>
      <c r="F21" s="36"/>
      <c r="G21" s="9">
        <f t="shared" ref="G21" si="3">E21-F21</f>
        <v>5</v>
      </c>
      <c r="H21" s="41">
        <v>2</v>
      </c>
      <c r="I21" s="10">
        <f t="shared" ref="I21" si="4">G21*H21</f>
        <v>10</v>
      </c>
      <c r="J21" s="24">
        <f t="shared" ref="J21" si="5">D21*I21</f>
        <v>0</v>
      </c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</row>
    <row r="22" spans="1:46" s="14" customFormat="1" ht="33.75" customHeight="1" thickBot="1" x14ac:dyDescent="0.3">
      <c r="A22" s="90"/>
      <c r="B22" s="48" t="s">
        <v>33</v>
      </c>
      <c r="C22" s="27"/>
      <c r="D22" s="28"/>
      <c r="E22" s="28"/>
      <c r="F22" s="28"/>
      <c r="G22" s="28"/>
      <c r="H22" s="28"/>
      <c r="I22" s="29"/>
      <c r="J22" s="25">
        <f>SUM(J20:J21)</f>
        <v>0</v>
      </c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</row>
    <row r="23" spans="1:46" s="14" customFormat="1" ht="33.75" customHeight="1" thickBot="1" x14ac:dyDescent="0.3">
      <c r="A23" s="90"/>
      <c r="B23" s="48" t="s">
        <v>40</v>
      </c>
      <c r="C23" s="27"/>
      <c r="D23" s="28"/>
      <c r="E23" s="28"/>
      <c r="F23" s="28"/>
      <c r="G23" s="28"/>
      <c r="H23" s="28"/>
      <c r="I23" s="29"/>
      <c r="J23" s="25">
        <f>J22*3</f>
        <v>0</v>
      </c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</row>
    <row r="24" spans="1:46" s="3" customFormat="1" ht="51" x14ac:dyDescent="0.25">
      <c r="A24" s="90"/>
      <c r="B24" s="47" t="s">
        <v>7</v>
      </c>
      <c r="C24" s="17" t="s">
        <v>13</v>
      </c>
      <c r="D24" s="18" t="s">
        <v>19</v>
      </c>
      <c r="E24" s="18" t="s">
        <v>3</v>
      </c>
      <c r="F24" s="18"/>
      <c r="G24" s="18"/>
      <c r="H24" s="18" t="s">
        <v>23</v>
      </c>
      <c r="I24" s="19" t="s">
        <v>14</v>
      </c>
      <c r="J24" s="23" t="s">
        <v>20</v>
      </c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</row>
    <row r="25" spans="1:46" ht="25.5" x14ac:dyDescent="0.25">
      <c r="A25" s="90"/>
      <c r="B25" s="62" t="s">
        <v>8</v>
      </c>
      <c r="C25" s="26" t="s">
        <v>1</v>
      </c>
      <c r="D25" s="36"/>
      <c r="E25" s="41">
        <v>5</v>
      </c>
      <c r="F25" s="22"/>
      <c r="G25" s="22"/>
      <c r="H25" s="41">
        <v>1</v>
      </c>
      <c r="I25" s="10">
        <f>E25*H25</f>
        <v>5</v>
      </c>
      <c r="J25" s="24">
        <f>D25*I25</f>
        <v>0</v>
      </c>
    </row>
    <row r="26" spans="1:46" s="12" customFormat="1" ht="33.75" customHeight="1" thickBot="1" x14ac:dyDescent="0.3">
      <c r="A26" s="90"/>
      <c r="B26" s="48" t="s">
        <v>9</v>
      </c>
      <c r="C26" s="27"/>
      <c r="D26" s="28"/>
      <c r="E26" s="28"/>
      <c r="F26" s="28"/>
      <c r="G26" s="28"/>
      <c r="H26" s="28"/>
      <c r="I26" s="29"/>
      <c r="J26" s="25">
        <f>SUM(J24:J25)</f>
        <v>0</v>
      </c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</row>
    <row r="27" spans="1:46" ht="33.75" customHeight="1" thickBot="1" x14ac:dyDescent="0.3">
      <c r="A27" s="90"/>
      <c r="B27" s="75" t="s">
        <v>43</v>
      </c>
      <c r="C27" s="76"/>
      <c r="D27" s="76"/>
      <c r="E27" s="76"/>
      <c r="F27" s="76"/>
      <c r="G27" s="76"/>
      <c r="H27" s="76"/>
      <c r="I27" s="76"/>
      <c r="J27" s="15">
        <f>J23+J26</f>
        <v>0</v>
      </c>
    </row>
    <row r="28" spans="1:46" s="4" customFormat="1" ht="33.75" customHeight="1" thickBot="1" x14ac:dyDescent="0.3">
      <c r="A28" s="91"/>
      <c r="B28" s="75" t="s">
        <v>42</v>
      </c>
      <c r="C28" s="76"/>
      <c r="D28" s="76"/>
      <c r="E28" s="76"/>
      <c r="F28" s="76"/>
      <c r="G28" s="76"/>
      <c r="H28" s="76"/>
      <c r="I28" s="76"/>
      <c r="J28" s="15">
        <f>J18+J27</f>
        <v>0</v>
      </c>
    </row>
    <row r="29" spans="1:46" s="4" customFormat="1" ht="13.5" customHeight="1" thickBot="1" x14ac:dyDescent="0.3">
      <c r="A29" s="56"/>
      <c r="B29" s="57"/>
      <c r="C29" s="58"/>
      <c r="D29" s="59"/>
      <c r="E29" s="57"/>
      <c r="F29" s="57"/>
      <c r="G29" s="57"/>
      <c r="H29" s="57"/>
      <c r="I29" s="57"/>
      <c r="J29" s="60"/>
    </row>
    <row r="30" spans="1:46" s="3" customFormat="1" ht="26.25" thickBot="1" x14ac:dyDescent="0.3">
      <c r="A30" s="50" t="s">
        <v>29</v>
      </c>
      <c r="B30" s="47" t="s">
        <v>0</v>
      </c>
      <c r="C30" s="17" t="s">
        <v>13</v>
      </c>
      <c r="D30" s="18" t="s">
        <v>19</v>
      </c>
      <c r="E30" s="18"/>
      <c r="F30" s="18"/>
      <c r="G30" s="18"/>
      <c r="H30" s="18"/>
      <c r="I30" s="19" t="s">
        <v>16</v>
      </c>
      <c r="J30" s="23" t="s">
        <v>17</v>
      </c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</row>
    <row r="31" spans="1:46" ht="21.75" customHeight="1" thickBot="1" x14ac:dyDescent="0.3">
      <c r="A31" s="89" t="s">
        <v>30</v>
      </c>
      <c r="B31" s="70" t="s">
        <v>26</v>
      </c>
      <c r="C31" s="30" t="s">
        <v>1</v>
      </c>
      <c r="D31" s="35"/>
      <c r="E31" s="31"/>
      <c r="F31" s="31"/>
      <c r="G31" s="31"/>
      <c r="H31" s="31"/>
      <c r="I31" s="42">
        <v>1</v>
      </c>
      <c r="J31" s="32">
        <f>D31*I31</f>
        <v>0</v>
      </c>
    </row>
    <row r="32" spans="1:46" s="3" customFormat="1" ht="63.75" x14ac:dyDescent="0.25">
      <c r="A32" s="90"/>
      <c r="B32" s="47" t="s">
        <v>2</v>
      </c>
      <c r="C32" s="17" t="s">
        <v>13</v>
      </c>
      <c r="D32" s="18" t="s">
        <v>19</v>
      </c>
      <c r="E32" s="18" t="s">
        <v>3</v>
      </c>
      <c r="F32" s="18" t="s">
        <v>4</v>
      </c>
      <c r="G32" s="18" t="s">
        <v>5</v>
      </c>
      <c r="H32" s="18" t="s">
        <v>22</v>
      </c>
      <c r="I32" s="19" t="s">
        <v>15</v>
      </c>
      <c r="J32" s="23" t="s">
        <v>18</v>
      </c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</row>
    <row r="33" spans="1:46" s="2" customFormat="1" ht="38.25" x14ac:dyDescent="0.25">
      <c r="A33" s="90"/>
      <c r="B33" s="62" t="s">
        <v>34</v>
      </c>
      <c r="C33" s="63" t="s">
        <v>1</v>
      </c>
      <c r="D33" s="64"/>
      <c r="E33" s="65">
        <v>5</v>
      </c>
      <c r="F33" s="64"/>
      <c r="G33" s="66">
        <f>E33-F33</f>
        <v>5</v>
      </c>
      <c r="H33" s="67"/>
      <c r="I33" s="68">
        <f>G33*H33</f>
        <v>0</v>
      </c>
      <c r="J33" s="69">
        <f>D33*I33</f>
        <v>0</v>
      </c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</row>
    <row r="34" spans="1:46" s="2" customFormat="1" ht="19.5" customHeight="1" x14ac:dyDescent="0.25">
      <c r="A34" s="90"/>
      <c r="B34" s="62" t="s">
        <v>35</v>
      </c>
      <c r="C34" s="63" t="s">
        <v>6</v>
      </c>
      <c r="D34" s="64"/>
      <c r="E34" s="65">
        <v>5</v>
      </c>
      <c r="F34" s="64"/>
      <c r="G34" s="66">
        <f t="shared" ref="G34" si="6">E34-F34</f>
        <v>5</v>
      </c>
      <c r="H34" s="65">
        <v>2</v>
      </c>
      <c r="I34" s="68">
        <f t="shared" ref="I34" si="7">G34*H34</f>
        <v>10</v>
      </c>
      <c r="J34" s="69">
        <f t="shared" ref="J34" si="8">D34*I34</f>
        <v>0</v>
      </c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</row>
    <row r="35" spans="1:46" s="14" customFormat="1" ht="30" customHeight="1" thickBot="1" x14ac:dyDescent="0.3">
      <c r="A35" s="90"/>
      <c r="B35" s="48" t="s">
        <v>28</v>
      </c>
      <c r="C35" s="27"/>
      <c r="D35" s="28"/>
      <c r="E35" s="28"/>
      <c r="F35" s="28"/>
      <c r="G35" s="28"/>
      <c r="H35" s="28"/>
      <c r="I35" s="29"/>
      <c r="J35" s="25">
        <f>SUM(J33:J34)</f>
        <v>0</v>
      </c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</row>
    <row r="36" spans="1:46" s="3" customFormat="1" ht="51" x14ac:dyDescent="0.25">
      <c r="A36" s="90"/>
      <c r="B36" s="47" t="s">
        <v>7</v>
      </c>
      <c r="C36" s="17" t="s">
        <v>13</v>
      </c>
      <c r="D36" s="18" t="s">
        <v>19</v>
      </c>
      <c r="E36" s="18" t="s">
        <v>3</v>
      </c>
      <c r="F36" s="18"/>
      <c r="G36" s="18"/>
      <c r="H36" s="18" t="s">
        <v>23</v>
      </c>
      <c r="I36" s="19" t="s">
        <v>14</v>
      </c>
      <c r="J36" s="23" t="s">
        <v>20</v>
      </c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</row>
    <row r="37" spans="1:46" ht="25.5" x14ac:dyDescent="0.25">
      <c r="A37" s="90"/>
      <c r="B37" s="62" t="s">
        <v>8</v>
      </c>
      <c r="C37" s="26" t="s">
        <v>1</v>
      </c>
      <c r="D37" s="36"/>
      <c r="E37" s="41">
        <v>5</v>
      </c>
      <c r="F37" s="22"/>
      <c r="G37" s="22"/>
      <c r="H37" s="41">
        <v>1</v>
      </c>
      <c r="I37" s="10">
        <f>E37*H37</f>
        <v>5</v>
      </c>
      <c r="J37" s="24">
        <f>D37*I37</f>
        <v>0</v>
      </c>
    </row>
    <row r="38" spans="1:46" s="12" customFormat="1" ht="21.75" customHeight="1" thickBot="1" x14ac:dyDescent="0.3">
      <c r="A38" s="90"/>
      <c r="B38" s="48" t="s">
        <v>9</v>
      </c>
      <c r="C38" s="27"/>
      <c r="D38" s="28"/>
      <c r="E38" s="28"/>
      <c r="F38" s="28"/>
      <c r="G38" s="28"/>
      <c r="H38" s="28"/>
      <c r="I38" s="29"/>
      <c r="J38" s="25">
        <f>J37</f>
        <v>0</v>
      </c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</row>
    <row r="39" spans="1:46" ht="21.75" customHeight="1" thickBot="1" x14ac:dyDescent="0.3">
      <c r="A39" s="90"/>
      <c r="B39" s="75" t="s">
        <v>46</v>
      </c>
      <c r="C39" s="76"/>
      <c r="D39" s="76"/>
      <c r="E39" s="76"/>
      <c r="F39" s="76"/>
      <c r="G39" s="76"/>
      <c r="H39" s="76"/>
      <c r="I39" s="76"/>
      <c r="J39" s="15">
        <f>J35+J38</f>
        <v>0</v>
      </c>
    </row>
    <row r="40" spans="1:46" s="4" customFormat="1" ht="30" customHeight="1" thickBot="1" x14ac:dyDescent="0.3">
      <c r="A40" s="91"/>
      <c r="B40" s="75" t="s">
        <v>31</v>
      </c>
      <c r="C40" s="76"/>
      <c r="D40" s="76"/>
      <c r="E40" s="76"/>
      <c r="F40" s="76"/>
      <c r="G40" s="76"/>
      <c r="H40" s="76"/>
      <c r="I40" s="76"/>
      <c r="J40" s="15">
        <f>J31+J39</f>
        <v>0</v>
      </c>
    </row>
    <row r="41" spans="1:46" s="4" customFormat="1" ht="13.5" customHeight="1" thickBot="1" x14ac:dyDescent="0.3">
      <c r="A41" s="56"/>
      <c r="B41" s="57"/>
      <c r="C41" s="58"/>
      <c r="D41" s="59"/>
      <c r="E41" s="57"/>
      <c r="F41" s="57"/>
      <c r="G41" s="57"/>
      <c r="H41" s="57"/>
      <c r="I41" s="57"/>
      <c r="J41" s="60"/>
    </row>
    <row r="42" spans="1:46" s="53" customFormat="1" ht="21.75" customHeight="1" thickBot="1" x14ac:dyDescent="0.3">
      <c r="A42" s="82" t="s">
        <v>39</v>
      </c>
      <c r="B42" s="83"/>
      <c r="C42" s="83"/>
      <c r="D42" s="83"/>
      <c r="E42" s="83"/>
      <c r="F42" s="83"/>
      <c r="G42" s="83"/>
      <c r="H42" s="83"/>
      <c r="I42" s="84"/>
      <c r="J42" s="54">
        <f>J31+J18+J5</f>
        <v>0</v>
      </c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</row>
    <row r="43" spans="1:46" s="53" customFormat="1" ht="37.5" customHeight="1" thickBot="1" x14ac:dyDescent="0.3">
      <c r="A43" s="79" t="s">
        <v>41</v>
      </c>
      <c r="B43" s="80"/>
      <c r="C43" s="80"/>
      <c r="D43" s="80"/>
      <c r="E43" s="80"/>
      <c r="F43" s="80"/>
      <c r="G43" s="80"/>
      <c r="H43" s="80"/>
      <c r="I43" s="81"/>
      <c r="J43" s="51">
        <f>J40+J28+J15</f>
        <v>0</v>
      </c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</row>
    <row r="44" spans="1:46" s="16" customFormat="1" ht="9" customHeight="1" x14ac:dyDescent="0.25">
      <c r="A44" s="49"/>
      <c r="B44" s="44"/>
      <c r="C44" s="45"/>
      <c r="D44" s="45"/>
      <c r="E44" s="45"/>
      <c r="F44" s="45"/>
      <c r="G44" s="45"/>
      <c r="H44" s="45"/>
      <c r="I44" s="45"/>
      <c r="J44" s="44"/>
    </row>
    <row r="45" spans="1:46" ht="13.5" customHeight="1" x14ac:dyDescent="0.25">
      <c r="A45" s="38"/>
      <c r="B45" s="40" t="s">
        <v>10</v>
      </c>
      <c r="C45" s="33"/>
      <c r="D45" s="34"/>
      <c r="E45" s="34"/>
      <c r="F45" s="34"/>
      <c r="G45" s="34"/>
      <c r="H45" s="34"/>
      <c r="I45" s="34"/>
      <c r="J45" s="4"/>
      <c r="AT45" s="1"/>
    </row>
    <row r="46" spans="1:46" ht="13.5" customHeight="1" x14ac:dyDescent="0.25">
      <c r="A46" s="21"/>
      <c r="B46" s="85" t="s">
        <v>36</v>
      </c>
      <c r="C46" s="86"/>
      <c r="D46" s="86"/>
      <c r="E46" s="86"/>
      <c r="F46" s="86"/>
      <c r="G46" s="86"/>
      <c r="H46" s="86"/>
      <c r="I46" s="86"/>
      <c r="J46" s="4"/>
      <c r="AT46" s="1"/>
    </row>
    <row r="47" spans="1:46" s="4" customFormat="1" ht="13.5" customHeight="1" x14ac:dyDescent="0.25">
      <c r="A47" s="20"/>
      <c r="B47" s="87"/>
      <c r="C47" s="88"/>
      <c r="D47" s="88"/>
      <c r="E47" s="88"/>
      <c r="F47" s="88"/>
      <c r="G47" s="88"/>
      <c r="H47" s="88"/>
      <c r="I47" s="88"/>
    </row>
    <row r="48" spans="1:46" ht="13.5" customHeight="1" x14ac:dyDescent="0.25">
      <c r="A48" s="55"/>
      <c r="B48" s="85" t="s">
        <v>32</v>
      </c>
      <c r="C48" s="86"/>
      <c r="D48" s="86"/>
      <c r="E48" s="86"/>
      <c r="F48" s="86"/>
      <c r="G48" s="86"/>
      <c r="H48" s="86"/>
      <c r="I48" s="86"/>
      <c r="J48" s="4"/>
      <c r="AT48" s="1"/>
    </row>
    <row r="49" spans="1:46" ht="13.5" customHeight="1" x14ac:dyDescent="0.25">
      <c r="A49" s="39"/>
      <c r="B49" s="33" t="s">
        <v>25</v>
      </c>
      <c r="C49" s="33"/>
      <c r="D49" s="34"/>
      <c r="E49" s="34"/>
      <c r="F49" s="34"/>
      <c r="G49" s="34"/>
      <c r="H49" s="34"/>
      <c r="I49" s="34"/>
      <c r="J49" s="4"/>
      <c r="AT49" s="1"/>
    </row>
    <row r="50" spans="1:46" s="4" customFormat="1" ht="13.5" customHeight="1" x14ac:dyDescent="0.25">
      <c r="A50" s="43"/>
      <c r="B50" s="33" t="s">
        <v>24</v>
      </c>
      <c r="C50" s="34"/>
      <c r="D50" s="34"/>
      <c r="E50" s="34"/>
      <c r="F50" s="34"/>
      <c r="G50" s="34"/>
      <c r="H50" s="34"/>
      <c r="I50" s="34"/>
    </row>
    <row r="51" spans="1:46" s="4" customFormat="1" x14ac:dyDescent="0.25">
      <c r="A51" s="34"/>
    </row>
    <row r="52" spans="1:46" s="4" customFormat="1" x14ac:dyDescent="0.25">
      <c r="A52" s="4" t="s">
        <v>11</v>
      </c>
      <c r="H52" s="8"/>
      <c r="I52" s="8"/>
      <c r="J52" s="8"/>
    </row>
    <row r="53" spans="1:46" s="4" customFormat="1" x14ac:dyDescent="0.25">
      <c r="H53" s="73" t="s">
        <v>12</v>
      </c>
      <c r="I53" s="73"/>
      <c r="J53" s="74"/>
    </row>
    <row r="54" spans="1:46" s="4" customFormat="1" x14ac:dyDescent="0.25">
      <c r="A54" s="34"/>
      <c r="H54" s="7"/>
    </row>
    <row r="55" spans="1:46" s="4" customFormat="1" x14ac:dyDescent="0.25">
      <c r="A55" s="34"/>
    </row>
    <row r="56" spans="1:46" s="4" customFormat="1" x14ac:dyDescent="0.25">
      <c r="A56" s="34"/>
    </row>
    <row r="57" spans="1:46" s="4" customFormat="1" x14ac:dyDescent="0.25">
      <c r="A57" s="34"/>
    </row>
    <row r="58" spans="1:46" s="4" customFormat="1" x14ac:dyDescent="0.25">
      <c r="A58" s="34"/>
    </row>
    <row r="59" spans="1:46" s="4" customFormat="1" x14ac:dyDescent="0.25">
      <c r="A59" s="34"/>
    </row>
    <row r="60" spans="1:46" s="4" customFormat="1" x14ac:dyDescent="0.25">
      <c r="A60" s="34"/>
    </row>
    <row r="61" spans="1:46" s="4" customFormat="1" x14ac:dyDescent="0.25">
      <c r="A61" s="34"/>
    </row>
    <row r="62" spans="1:46" s="4" customFormat="1" x14ac:dyDescent="0.25">
      <c r="A62" s="34"/>
    </row>
    <row r="63" spans="1:46" s="4" customFormat="1" x14ac:dyDescent="0.25">
      <c r="A63" s="34"/>
    </row>
    <row r="64" spans="1:46" s="4" customFormat="1" x14ac:dyDescent="0.25">
      <c r="A64" s="34"/>
    </row>
    <row r="65" spans="1:1" s="4" customFormat="1" x14ac:dyDescent="0.25">
      <c r="A65" s="34"/>
    </row>
    <row r="66" spans="1:1" s="4" customFormat="1" x14ac:dyDescent="0.25">
      <c r="A66" s="34"/>
    </row>
    <row r="67" spans="1:1" s="4" customFormat="1" x14ac:dyDescent="0.25">
      <c r="A67" s="34"/>
    </row>
    <row r="68" spans="1:1" s="4" customFormat="1" x14ac:dyDescent="0.25">
      <c r="A68" s="34"/>
    </row>
    <row r="69" spans="1:1" s="4" customFormat="1" x14ac:dyDescent="0.25">
      <c r="A69" s="34"/>
    </row>
    <row r="70" spans="1:1" s="4" customFormat="1" x14ac:dyDescent="0.25">
      <c r="A70" s="34"/>
    </row>
    <row r="71" spans="1:1" s="4" customFormat="1" x14ac:dyDescent="0.25">
      <c r="A71" s="34"/>
    </row>
    <row r="72" spans="1:1" s="4" customFormat="1" x14ac:dyDescent="0.25">
      <c r="A72" s="34"/>
    </row>
    <row r="73" spans="1:1" s="4" customFormat="1" x14ac:dyDescent="0.25">
      <c r="A73" s="34"/>
    </row>
    <row r="74" spans="1:1" s="4" customFormat="1" x14ac:dyDescent="0.25">
      <c r="A74" s="34"/>
    </row>
    <row r="75" spans="1:1" s="4" customFormat="1" x14ac:dyDescent="0.25">
      <c r="A75" s="34"/>
    </row>
    <row r="76" spans="1:1" s="4" customFormat="1" x14ac:dyDescent="0.25">
      <c r="A76" s="34"/>
    </row>
    <row r="77" spans="1:1" s="4" customFormat="1" x14ac:dyDescent="0.25">
      <c r="A77" s="34"/>
    </row>
    <row r="78" spans="1:1" s="4" customFormat="1" x14ac:dyDescent="0.25">
      <c r="A78" s="34"/>
    </row>
    <row r="79" spans="1:1" s="4" customFormat="1" x14ac:dyDescent="0.25">
      <c r="A79" s="34"/>
    </row>
    <row r="80" spans="1:1" s="4" customFormat="1" x14ac:dyDescent="0.25">
      <c r="A80" s="34"/>
    </row>
    <row r="81" spans="1:1" s="4" customFormat="1" x14ac:dyDescent="0.25">
      <c r="A81" s="34"/>
    </row>
    <row r="82" spans="1:1" s="4" customFormat="1" x14ac:dyDescent="0.25">
      <c r="A82" s="34"/>
    </row>
    <row r="83" spans="1:1" s="4" customFormat="1" x14ac:dyDescent="0.25">
      <c r="A83" s="34"/>
    </row>
    <row r="84" spans="1:1" s="4" customFormat="1" x14ac:dyDescent="0.25">
      <c r="A84" s="34"/>
    </row>
    <row r="85" spans="1:1" s="4" customFormat="1" x14ac:dyDescent="0.25">
      <c r="A85" s="34"/>
    </row>
    <row r="86" spans="1:1" s="4" customFormat="1" x14ac:dyDescent="0.25">
      <c r="A86" s="34"/>
    </row>
    <row r="87" spans="1:1" s="4" customFormat="1" x14ac:dyDescent="0.25">
      <c r="A87" s="34"/>
    </row>
    <row r="88" spans="1:1" s="4" customFormat="1" x14ac:dyDescent="0.25">
      <c r="A88" s="34"/>
    </row>
    <row r="89" spans="1:1" s="4" customFormat="1" x14ac:dyDescent="0.25">
      <c r="A89" s="34"/>
    </row>
    <row r="90" spans="1:1" s="4" customFormat="1" x14ac:dyDescent="0.25">
      <c r="A90" s="34"/>
    </row>
    <row r="91" spans="1:1" s="4" customFormat="1" x14ac:dyDescent="0.25">
      <c r="A91" s="34"/>
    </row>
    <row r="92" spans="1:1" s="4" customFormat="1" x14ac:dyDescent="0.25">
      <c r="A92" s="34"/>
    </row>
    <row r="93" spans="1:1" s="4" customFormat="1" x14ac:dyDescent="0.25">
      <c r="A93" s="34"/>
    </row>
    <row r="94" spans="1:1" s="4" customFormat="1" x14ac:dyDescent="0.25">
      <c r="A94" s="34"/>
    </row>
    <row r="95" spans="1:1" s="4" customFormat="1" x14ac:dyDescent="0.25">
      <c r="A95" s="34"/>
    </row>
    <row r="96" spans="1:1" s="4" customFormat="1" x14ac:dyDescent="0.25">
      <c r="A96" s="34"/>
    </row>
    <row r="97" spans="1:1" s="4" customFormat="1" x14ac:dyDescent="0.25">
      <c r="A97" s="34"/>
    </row>
    <row r="98" spans="1:1" s="4" customFormat="1" x14ac:dyDescent="0.25">
      <c r="A98" s="34"/>
    </row>
    <row r="99" spans="1:1" s="4" customFormat="1" x14ac:dyDescent="0.25">
      <c r="A99" s="34"/>
    </row>
    <row r="100" spans="1:1" s="4" customFormat="1" x14ac:dyDescent="0.25">
      <c r="A100" s="34"/>
    </row>
    <row r="101" spans="1:1" s="4" customFormat="1" x14ac:dyDescent="0.25">
      <c r="A101" s="34"/>
    </row>
    <row r="102" spans="1:1" s="4" customFormat="1" x14ac:dyDescent="0.25">
      <c r="A102" s="34"/>
    </row>
    <row r="103" spans="1:1" s="4" customFormat="1" x14ac:dyDescent="0.25">
      <c r="A103" s="34"/>
    </row>
    <row r="104" spans="1:1" s="4" customFormat="1" x14ac:dyDescent="0.25">
      <c r="A104" s="34"/>
    </row>
    <row r="105" spans="1:1" s="4" customFormat="1" x14ac:dyDescent="0.25">
      <c r="A105" s="34"/>
    </row>
    <row r="106" spans="1:1" s="4" customFormat="1" x14ac:dyDescent="0.25">
      <c r="A106" s="34"/>
    </row>
    <row r="107" spans="1:1" s="4" customFormat="1" x14ac:dyDescent="0.25">
      <c r="A107" s="34"/>
    </row>
    <row r="108" spans="1:1" s="4" customFormat="1" x14ac:dyDescent="0.25">
      <c r="A108" s="34"/>
    </row>
    <row r="109" spans="1:1" s="4" customFormat="1" x14ac:dyDescent="0.25">
      <c r="A109" s="34"/>
    </row>
    <row r="110" spans="1:1" s="4" customFormat="1" x14ac:dyDescent="0.25">
      <c r="A110" s="34"/>
    </row>
    <row r="111" spans="1:1" s="4" customFormat="1" x14ac:dyDescent="0.25">
      <c r="A111" s="34"/>
    </row>
    <row r="112" spans="1:1" s="4" customFormat="1" x14ac:dyDescent="0.25">
      <c r="A112" s="34"/>
    </row>
    <row r="113" spans="1:1" s="4" customFormat="1" x14ac:dyDescent="0.25">
      <c r="A113" s="34"/>
    </row>
    <row r="114" spans="1:1" s="4" customFormat="1" x14ac:dyDescent="0.25">
      <c r="A114" s="34"/>
    </row>
    <row r="115" spans="1:1" s="4" customFormat="1" x14ac:dyDescent="0.25">
      <c r="A115" s="34"/>
    </row>
    <row r="116" spans="1:1" s="4" customFormat="1" x14ac:dyDescent="0.25">
      <c r="A116" s="34"/>
    </row>
    <row r="117" spans="1:1" s="4" customFormat="1" x14ac:dyDescent="0.25">
      <c r="A117" s="34"/>
    </row>
    <row r="118" spans="1:1" s="4" customFormat="1" x14ac:dyDescent="0.25">
      <c r="A118" s="34"/>
    </row>
    <row r="119" spans="1:1" s="4" customFormat="1" x14ac:dyDescent="0.25">
      <c r="A119" s="34"/>
    </row>
    <row r="120" spans="1:1" s="4" customFormat="1" x14ac:dyDescent="0.25">
      <c r="A120" s="34"/>
    </row>
    <row r="121" spans="1:1" s="4" customFormat="1" x14ac:dyDescent="0.25">
      <c r="A121" s="34"/>
    </row>
    <row r="122" spans="1:1" s="4" customFormat="1" x14ac:dyDescent="0.25">
      <c r="A122" s="34"/>
    </row>
    <row r="123" spans="1:1" s="4" customFormat="1" x14ac:dyDescent="0.25">
      <c r="A123" s="34"/>
    </row>
    <row r="124" spans="1:1" s="4" customFormat="1" x14ac:dyDescent="0.25">
      <c r="A124" s="34"/>
    </row>
    <row r="125" spans="1:1" s="4" customFormat="1" x14ac:dyDescent="0.25">
      <c r="A125" s="34"/>
    </row>
    <row r="126" spans="1:1" s="4" customFormat="1" x14ac:dyDescent="0.25">
      <c r="A126" s="34"/>
    </row>
    <row r="127" spans="1:1" s="4" customFormat="1" x14ac:dyDescent="0.25">
      <c r="A127" s="34"/>
    </row>
    <row r="128" spans="1:1" s="4" customFormat="1" x14ac:dyDescent="0.25">
      <c r="A128" s="34"/>
    </row>
    <row r="129" spans="1:1" s="4" customFormat="1" x14ac:dyDescent="0.25">
      <c r="A129" s="34"/>
    </row>
    <row r="130" spans="1:1" s="4" customFormat="1" x14ac:dyDescent="0.25">
      <c r="A130" s="34"/>
    </row>
    <row r="131" spans="1:1" s="4" customFormat="1" x14ac:dyDescent="0.25">
      <c r="A131" s="34"/>
    </row>
    <row r="132" spans="1:1" s="4" customFormat="1" x14ac:dyDescent="0.25">
      <c r="A132" s="34"/>
    </row>
    <row r="133" spans="1:1" s="4" customFormat="1" x14ac:dyDescent="0.25">
      <c r="A133" s="34"/>
    </row>
    <row r="134" spans="1:1" s="4" customFormat="1" x14ac:dyDescent="0.25">
      <c r="A134" s="34"/>
    </row>
    <row r="135" spans="1:1" s="4" customFormat="1" x14ac:dyDescent="0.25">
      <c r="A135" s="34"/>
    </row>
    <row r="136" spans="1:1" s="4" customFormat="1" x14ac:dyDescent="0.25">
      <c r="A136" s="34"/>
    </row>
    <row r="137" spans="1:1" s="4" customFormat="1" x14ac:dyDescent="0.25">
      <c r="A137" s="34"/>
    </row>
    <row r="138" spans="1:1" s="4" customFormat="1" x14ac:dyDescent="0.25">
      <c r="A138" s="34"/>
    </row>
    <row r="139" spans="1:1" s="4" customFormat="1" x14ac:dyDescent="0.25">
      <c r="A139" s="34"/>
    </row>
    <row r="140" spans="1:1" s="4" customFormat="1" x14ac:dyDescent="0.25">
      <c r="A140" s="34"/>
    </row>
    <row r="141" spans="1:1" s="4" customFormat="1" x14ac:dyDescent="0.25">
      <c r="A141" s="34"/>
    </row>
    <row r="142" spans="1:1" s="4" customFormat="1" x14ac:dyDescent="0.25">
      <c r="A142" s="34"/>
    </row>
    <row r="143" spans="1:1" s="4" customFormat="1" x14ac:dyDescent="0.25">
      <c r="A143" s="34"/>
    </row>
    <row r="144" spans="1:1" s="4" customFormat="1" x14ac:dyDescent="0.25">
      <c r="A144" s="34"/>
    </row>
    <row r="145" spans="1:1" s="4" customFormat="1" x14ac:dyDescent="0.25">
      <c r="A145" s="34"/>
    </row>
    <row r="146" spans="1:1" s="4" customFormat="1" x14ac:dyDescent="0.25">
      <c r="A146" s="34"/>
    </row>
    <row r="147" spans="1:1" s="4" customFormat="1" x14ac:dyDescent="0.25">
      <c r="A147" s="34"/>
    </row>
    <row r="148" spans="1:1" s="4" customFormat="1" x14ac:dyDescent="0.25">
      <c r="A148" s="34"/>
    </row>
    <row r="149" spans="1:1" s="4" customFormat="1" x14ac:dyDescent="0.25">
      <c r="A149" s="34"/>
    </row>
    <row r="150" spans="1:1" s="4" customFormat="1" x14ac:dyDescent="0.25">
      <c r="A150" s="34"/>
    </row>
    <row r="151" spans="1:1" s="4" customFormat="1" x14ac:dyDescent="0.25">
      <c r="A151" s="34"/>
    </row>
    <row r="152" spans="1:1" s="4" customFormat="1" x14ac:dyDescent="0.25">
      <c r="A152" s="34"/>
    </row>
    <row r="153" spans="1:1" s="4" customFormat="1" x14ac:dyDescent="0.25">
      <c r="A153" s="34"/>
    </row>
    <row r="154" spans="1:1" s="4" customFormat="1" x14ac:dyDescent="0.25">
      <c r="A154" s="34"/>
    </row>
    <row r="155" spans="1:1" s="4" customFormat="1" x14ac:dyDescent="0.25">
      <c r="A155" s="34"/>
    </row>
    <row r="156" spans="1:1" s="4" customFormat="1" x14ac:dyDescent="0.25">
      <c r="A156" s="34"/>
    </row>
    <row r="157" spans="1:1" s="4" customFormat="1" x14ac:dyDescent="0.25">
      <c r="A157" s="34"/>
    </row>
    <row r="158" spans="1:1" s="4" customFormat="1" x14ac:dyDescent="0.25">
      <c r="A158" s="34"/>
    </row>
    <row r="159" spans="1:1" s="4" customFormat="1" x14ac:dyDescent="0.25">
      <c r="A159" s="34"/>
    </row>
    <row r="160" spans="1:1" s="4" customFormat="1" x14ac:dyDescent="0.25">
      <c r="A160" s="34"/>
    </row>
    <row r="161" spans="1:1" s="4" customFormat="1" x14ac:dyDescent="0.25">
      <c r="A161" s="34"/>
    </row>
    <row r="162" spans="1:1" s="4" customFormat="1" x14ac:dyDescent="0.25">
      <c r="A162" s="34"/>
    </row>
    <row r="163" spans="1:1" s="4" customFormat="1" x14ac:dyDescent="0.25">
      <c r="A163" s="34"/>
    </row>
    <row r="164" spans="1:1" s="4" customFormat="1" x14ac:dyDescent="0.25">
      <c r="A164" s="34"/>
    </row>
    <row r="165" spans="1:1" s="4" customFormat="1" x14ac:dyDescent="0.25">
      <c r="A165" s="34"/>
    </row>
    <row r="166" spans="1:1" s="4" customFormat="1" x14ac:dyDescent="0.25">
      <c r="A166" s="34"/>
    </row>
    <row r="167" spans="1:1" s="4" customFormat="1" x14ac:dyDescent="0.25">
      <c r="A167" s="34"/>
    </row>
    <row r="168" spans="1:1" s="4" customFormat="1" x14ac:dyDescent="0.25">
      <c r="A168" s="34"/>
    </row>
    <row r="169" spans="1:1" s="4" customFormat="1" x14ac:dyDescent="0.25">
      <c r="A169" s="34"/>
    </row>
    <row r="170" spans="1:1" s="4" customFormat="1" x14ac:dyDescent="0.25">
      <c r="A170" s="34"/>
    </row>
    <row r="171" spans="1:1" s="4" customFormat="1" x14ac:dyDescent="0.25">
      <c r="A171" s="34"/>
    </row>
    <row r="172" spans="1:1" s="4" customFormat="1" x14ac:dyDescent="0.25">
      <c r="A172" s="34"/>
    </row>
    <row r="173" spans="1:1" s="4" customFormat="1" x14ac:dyDescent="0.25">
      <c r="A173" s="34"/>
    </row>
    <row r="174" spans="1:1" s="4" customFormat="1" x14ac:dyDescent="0.25">
      <c r="A174" s="34"/>
    </row>
    <row r="175" spans="1:1" s="4" customFormat="1" x14ac:dyDescent="0.25">
      <c r="A175" s="34"/>
    </row>
    <row r="176" spans="1:1" s="4" customFormat="1" x14ac:dyDescent="0.25">
      <c r="A176" s="34"/>
    </row>
    <row r="177" spans="1:1" s="4" customFormat="1" x14ac:dyDescent="0.25">
      <c r="A177" s="34"/>
    </row>
    <row r="178" spans="1:1" s="4" customFormat="1" x14ac:dyDescent="0.25">
      <c r="A178" s="34"/>
    </row>
    <row r="179" spans="1:1" s="4" customFormat="1" x14ac:dyDescent="0.25">
      <c r="A179" s="34"/>
    </row>
    <row r="180" spans="1:1" s="4" customFormat="1" x14ac:dyDescent="0.25">
      <c r="A180" s="34"/>
    </row>
    <row r="181" spans="1:1" s="4" customFormat="1" x14ac:dyDescent="0.25">
      <c r="A181" s="34"/>
    </row>
    <row r="182" spans="1:1" s="4" customFormat="1" x14ac:dyDescent="0.25">
      <c r="A182" s="34"/>
    </row>
    <row r="183" spans="1:1" s="4" customFormat="1" x14ac:dyDescent="0.25">
      <c r="A183" s="34"/>
    </row>
    <row r="184" spans="1:1" s="4" customFormat="1" x14ac:dyDescent="0.25">
      <c r="A184" s="34"/>
    </row>
    <row r="185" spans="1:1" s="4" customFormat="1" x14ac:dyDescent="0.25">
      <c r="A185" s="34"/>
    </row>
    <row r="186" spans="1:1" s="4" customFormat="1" x14ac:dyDescent="0.25">
      <c r="A186" s="34"/>
    </row>
    <row r="187" spans="1:1" s="4" customFormat="1" x14ac:dyDescent="0.25">
      <c r="A187" s="34"/>
    </row>
    <row r="188" spans="1:1" s="4" customFormat="1" x14ac:dyDescent="0.25">
      <c r="A188" s="34"/>
    </row>
    <row r="189" spans="1:1" s="4" customFormat="1" x14ac:dyDescent="0.25">
      <c r="A189" s="34"/>
    </row>
    <row r="190" spans="1:1" s="4" customFormat="1" x14ac:dyDescent="0.25">
      <c r="A190" s="34"/>
    </row>
    <row r="191" spans="1:1" s="4" customFormat="1" x14ac:dyDescent="0.25">
      <c r="A191" s="34"/>
    </row>
    <row r="192" spans="1:1" s="4" customFormat="1" x14ac:dyDescent="0.25">
      <c r="A192" s="34"/>
    </row>
    <row r="193" spans="1:1" s="4" customFormat="1" x14ac:dyDescent="0.25">
      <c r="A193" s="34"/>
    </row>
    <row r="194" spans="1:1" s="4" customFormat="1" x14ac:dyDescent="0.25">
      <c r="A194" s="34"/>
    </row>
    <row r="195" spans="1:1" s="4" customFormat="1" x14ac:dyDescent="0.25">
      <c r="A195" s="34"/>
    </row>
    <row r="196" spans="1:1" s="4" customFormat="1" x14ac:dyDescent="0.25">
      <c r="A196" s="34"/>
    </row>
    <row r="197" spans="1:1" s="4" customFormat="1" x14ac:dyDescent="0.25">
      <c r="A197" s="34"/>
    </row>
    <row r="198" spans="1:1" s="4" customFormat="1" x14ac:dyDescent="0.25">
      <c r="A198" s="34"/>
    </row>
    <row r="199" spans="1:1" s="4" customFormat="1" x14ac:dyDescent="0.25">
      <c r="A199" s="34"/>
    </row>
    <row r="200" spans="1:1" s="4" customFormat="1" x14ac:dyDescent="0.25">
      <c r="A200" s="34"/>
    </row>
    <row r="201" spans="1:1" s="4" customFormat="1" x14ac:dyDescent="0.25">
      <c r="A201" s="34"/>
    </row>
    <row r="202" spans="1:1" s="4" customFormat="1" x14ac:dyDescent="0.25">
      <c r="A202" s="34"/>
    </row>
    <row r="203" spans="1:1" s="4" customFormat="1" x14ac:dyDescent="0.25">
      <c r="A203" s="34"/>
    </row>
    <row r="204" spans="1:1" s="4" customFormat="1" x14ac:dyDescent="0.25">
      <c r="A204" s="34"/>
    </row>
    <row r="205" spans="1:1" s="4" customFormat="1" x14ac:dyDescent="0.25">
      <c r="A205" s="34"/>
    </row>
    <row r="206" spans="1:1" s="4" customFormat="1" x14ac:dyDescent="0.25">
      <c r="A206" s="34"/>
    </row>
    <row r="207" spans="1:1" s="4" customFormat="1" x14ac:dyDescent="0.25">
      <c r="A207" s="34"/>
    </row>
    <row r="208" spans="1:1" s="4" customFormat="1" x14ac:dyDescent="0.25">
      <c r="A208" s="34"/>
    </row>
    <row r="209" spans="1:1" s="4" customFormat="1" x14ac:dyDescent="0.25">
      <c r="A209" s="34"/>
    </row>
    <row r="210" spans="1:1" s="4" customFormat="1" x14ac:dyDescent="0.25">
      <c r="A210" s="34"/>
    </row>
    <row r="211" spans="1:1" s="4" customFormat="1" x14ac:dyDescent="0.25">
      <c r="A211" s="34"/>
    </row>
    <row r="212" spans="1:1" s="4" customFormat="1" x14ac:dyDescent="0.25">
      <c r="A212" s="34"/>
    </row>
    <row r="213" spans="1:1" s="4" customFormat="1" x14ac:dyDescent="0.25">
      <c r="A213" s="34"/>
    </row>
    <row r="214" spans="1:1" s="4" customFormat="1" x14ac:dyDescent="0.25">
      <c r="A214" s="34"/>
    </row>
    <row r="215" spans="1:1" s="4" customFormat="1" x14ac:dyDescent="0.25">
      <c r="A215" s="34"/>
    </row>
    <row r="216" spans="1:1" s="4" customFormat="1" x14ac:dyDescent="0.25">
      <c r="A216" s="34"/>
    </row>
    <row r="217" spans="1:1" s="4" customFormat="1" x14ac:dyDescent="0.25">
      <c r="A217" s="34"/>
    </row>
    <row r="218" spans="1:1" s="4" customFormat="1" x14ac:dyDescent="0.25">
      <c r="A218" s="34"/>
    </row>
    <row r="219" spans="1:1" s="4" customFormat="1" x14ac:dyDescent="0.25">
      <c r="A219" s="34"/>
    </row>
    <row r="220" spans="1:1" s="4" customFormat="1" x14ac:dyDescent="0.25">
      <c r="A220" s="34"/>
    </row>
    <row r="221" spans="1:1" s="4" customFormat="1" x14ac:dyDescent="0.25">
      <c r="A221" s="34"/>
    </row>
    <row r="222" spans="1:1" s="4" customFormat="1" x14ac:dyDescent="0.25">
      <c r="A222" s="34"/>
    </row>
    <row r="223" spans="1:1" s="4" customFormat="1" x14ac:dyDescent="0.25">
      <c r="A223" s="34"/>
    </row>
    <row r="224" spans="1:1" s="4" customFormat="1" x14ac:dyDescent="0.25">
      <c r="A224" s="34"/>
    </row>
    <row r="225" spans="1:7" s="4" customFormat="1" x14ac:dyDescent="0.25">
      <c r="A225" s="34"/>
    </row>
    <row r="226" spans="1:7" s="4" customFormat="1" x14ac:dyDescent="0.25">
      <c r="A226" s="34"/>
    </row>
    <row r="227" spans="1:7" s="4" customFormat="1" x14ac:dyDescent="0.25">
      <c r="A227" s="34"/>
    </row>
    <row r="228" spans="1:7" s="4" customFormat="1" x14ac:dyDescent="0.25">
      <c r="A228" s="34"/>
    </row>
    <row r="229" spans="1:7" s="4" customFormat="1" x14ac:dyDescent="0.25">
      <c r="A229" s="34"/>
    </row>
    <row r="230" spans="1:7" s="4" customFormat="1" x14ac:dyDescent="0.25">
      <c r="A230" s="34"/>
    </row>
    <row r="231" spans="1:7" s="4" customFormat="1" x14ac:dyDescent="0.25">
      <c r="A231" s="34"/>
      <c r="F231" s="1"/>
      <c r="G231" s="1"/>
    </row>
  </sheetData>
  <mergeCells count="17">
    <mergeCell ref="A31:A40"/>
    <mergeCell ref="B1:J1"/>
    <mergeCell ref="H53:J53"/>
    <mergeCell ref="B27:I27"/>
    <mergeCell ref="B3:J3"/>
    <mergeCell ref="B2:J2"/>
    <mergeCell ref="B40:I40"/>
    <mergeCell ref="A43:I43"/>
    <mergeCell ref="A42:I42"/>
    <mergeCell ref="B48:I48"/>
    <mergeCell ref="B46:I47"/>
    <mergeCell ref="A5:A15"/>
    <mergeCell ref="B14:I14"/>
    <mergeCell ref="B15:I15"/>
    <mergeCell ref="B39:I39"/>
    <mergeCell ref="A18:A28"/>
    <mergeCell ref="B28:I28"/>
  </mergeCells>
  <printOptions horizontalCentered="1"/>
  <pageMargins left="0" right="0" top="1.1811023622047245" bottom="1.1811023622047245" header="0" footer="0"/>
  <pageSetup paperSize="9" scale="8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cp:lastPrinted>2025-05-13T09:46:37Z</cp:lastPrinted>
  <dcterms:created xsi:type="dcterms:W3CDTF">2021-08-16T09:08:11Z</dcterms:created>
  <dcterms:modified xsi:type="dcterms:W3CDTF">2025-06-18T09:06:17Z</dcterms:modified>
</cp:coreProperties>
</file>