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Oslavany soupis prací\město Oslavany\"/>
    </mc:Choice>
  </mc:AlternateContent>
  <bookViews>
    <workbookView xWindow="0" yWindow="0" windowWidth="0" windowHeight="0" activeTab="8"/>
  </bookViews>
  <sheets>
    <sheet name="SO 000SO 000.a" sheetId="2" r:id="rId1"/>
    <sheet name="SO 000SO 000.b" sheetId="3" r:id="rId2"/>
    <sheet name="SO 121" sheetId="4" r:id="rId3"/>
    <sheet name="SO 131" sheetId="5" r:id="rId4"/>
    <sheet name="SO 141" sheetId="6" r:id="rId5"/>
    <sheet name="SO 151" sheetId="7" r:id="rId6"/>
    <sheet name="SO 301.1" sheetId="8" r:id="rId7"/>
    <sheet name="SO 311.2" sheetId="9" r:id="rId8"/>
    <sheet name="SO 432" sheetId="10" r:id="rId9"/>
  </sheets>
  <calcPr/>
</workbook>
</file>

<file path=xl/calcChain.xml><?xml version="1.0" encoding="utf-8"?>
<calcChain xmlns="http://schemas.openxmlformats.org/spreadsheetml/2006/main">
  <c i="10" l="1" r="I3"/>
  <c r="I8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9" r="I3"/>
  <c r="I52"/>
  <c r="O73"/>
  <c r="I73"/>
  <c r="O69"/>
  <c r="I69"/>
  <c r="O65"/>
  <c r="I65"/>
  <c r="O61"/>
  <c r="I61"/>
  <c r="O57"/>
  <c r="I57"/>
  <c r="O53"/>
  <c r="I53"/>
  <c r="I47"/>
  <c r="O48"/>
  <c r="I48"/>
  <c r="I42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8" r="I3"/>
  <c r="I88"/>
  <c r="O93"/>
  <c r="I93"/>
  <c r="O89"/>
  <c r="I89"/>
  <c r="I55"/>
  <c r="O84"/>
  <c r="I84"/>
  <c r="O80"/>
  <c r="I80"/>
  <c r="O76"/>
  <c r="I76"/>
  <c r="O72"/>
  <c r="I72"/>
  <c r="O68"/>
  <c r="I68"/>
  <c r="O64"/>
  <c r="I64"/>
  <c r="O60"/>
  <c r="I60"/>
  <c r="O56"/>
  <c r="I56"/>
  <c r="I46"/>
  <c r="O51"/>
  <c r="I51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7" r="I3"/>
  <c r="I117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I104"/>
  <c r="O113"/>
  <c r="I113"/>
  <c r="O109"/>
  <c r="I109"/>
  <c r="O105"/>
  <c r="I105"/>
  <c r="I79"/>
  <c r="O100"/>
  <c r="I100"/>
  <c r="O96"/>
  <c r="I96"/>
  <c r="O92"/>
  <c r="I92"/>
  <c r="O88"/>
  <c r="I88"/>
  <c r="O84"/>
  <c r="I84"/>
  <c r="O80"/>
  <c r="I80"/>
  <c r="I74"/>
  <c r="O75"/>
  <c r="I75"/>
  <c r="I21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6" r="I3"/>
  <c r="I89"/>
  <c r="O106"/>
  <c r="I106"/>
  <c r="O102"/>
  <c r="I102"/>
  <c r="O98"/>
  <c r="I98"/>
  <c r="O94"/>
  <c r="I94"/>
  <c r="O90"/>
  <c r="I90"/>
  <c r="I80"/>
  <c r="O85"/>
  <c r="I85"/>
  <c r="O81"/>
  <c r="I81"/>
  <c r="I59"/>
  <c r="O76"/>
  <c r="I76"/>
  <c r="O72"/>
  <c r="I72"/>
  <c r="O68"/>
  <c r="I68"/>
  <c r="O64"/>
  <c r="I64"/>
  <c r="O60"/>
  <c r="I60"/>
  <c r="I54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91"/>
  <c r="O100"/>
  <c r="I100"/>
  <c r="O96"/>
  <c r="I96"/>
  <c r="O92"/>
  <c r="I92"/>
  <c r="I86"/>
  <c r="O87"/>
  <c r="I87"/>
  <c r="I65"/>
  <c r="O82"/>
  <c r="I82"/>
  <c r="O78"/>
  <c r="I78"/>
  <c r="O74"/>
  <c r="I74"/>
  <c r="O70"/>
  <c r="I70"/>
  <c r="O66"/>
  <c r="I66"/>
  <c r="I56"/>
  <c r="O61"/>
  <c r="I61"/>
  <c r="O57"/>
  <c r="I57"/>
  <c r="I51"/>
  <c r="O52"/>
  <c r="I52"/>
  <c r="I46"/>
  <c r="O47"/>
  <c r="I47"/>
  <c r="I17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49"/>
  <c r="O178"/>
  <c r="I178"/>
  <c r="O174"/>
  <c r="I174"/>
  <c r="O170"/>
  <c r="I170"/>
  <c r="O166"/>
  <c r="I166"/>
  <c r="O162"/>
  <c r="I162"/>
  <c r="O158"/>
  <c r="I158"/>
  <c r="O154"/>
  <c r="I154"/>
  <c r="O150"/>
  <c r="I150"/>
  <c r="I128"/>
  <c r="O145"/>
  <c r="I145"/>
  <c r="O141"/>
  <c r="I141"/>
  <c r="O137"/>
  <c r="I137"/>
  <c r="O133"/>
  <c r="I133"/>
  <c r="O129"/>
  <c r="I129"/>
  <c r="I95"/>
  <c r="O124"/>
  <c r="I124"/>
  <c r="O120"/>
  <c r="I120"/>
  <c r="O116"/>
  <c r="I116"/>
  <c r="O112"/>
  <c r="I112"/>
  <c r="O108"/>
  <c r="I108"/>
  <c r="O104"/>
  <c r="I104"/>
  <c r="O100"/>
  <c r="I100"/>
  <c r="O96"/>
  <c r="I96"/>
  <c r="I86"/>
  <c r="O91"/>
  <c r="I91"/>
  <c r="O87"/>
  <c r="I87"/>
  <c r="I21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<sst xmlns="http://schemas.openxmlformats.org/spreadsheetml/2006/main">
  <si>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</si>
  <si>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</si>
  <si>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</si>
  <si>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</si>
  <si>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</si>
  <si>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L-23-117-102</t>
  </si>
  <si>
    <t>III/3938 Oslavany, ul.Letkovská - město Oslavany</t>
  </si>
  <si>
    <t>SO 000.a</t>
  </si>
  <si>
    <t>O</t>
  </si>
  <si>
    <t>Objekt:</t>
  </si>
  <si>
    <t>SO 000</t>
  </si>
  <si>
    <t>Ostatní a vedlejší náklady (město Oslavany)</t>
  </si>
  <si>
    <t>O1</t>
  </si>
  <si>
    <t>Rozpočet:</t>
  </si>
  <si>
    <t>Ostatní náklady (město Oslavany)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</si>
  <si>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</si>
  <si>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</si>
  <si>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</si>
  <si>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</si>
  <si>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</si>
  <si>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</si>
  <si>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</si>
  <si>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</si>
  <si>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</si>
  <si>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</si>
  <si>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</si>
  <si>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</si>
  <si>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</si>
  <si>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</si>
  <si>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</si>
  <si>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</si>
  <si>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</si>
  <si>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</si>
  <si>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</si>
  <si>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</si>
  <si>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</si>
  <si>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</si>
  <si>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</si>
  <si>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</si>
  <si>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</si>
  <si>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</si>
  <si>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</si>
  <si>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</si>
  <si>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</si>
  <si>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</si>
  <si>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</si>
  <si>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</si>
  <si>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</si>
  <si>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</si>
  <si>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000.b</t>
  </si>
  <si>
    <t>Vedlejší náklady (město Oslavany)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</si>
  <si>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</si>
  <si>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</si>
  <si>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</si>
  <si>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</si>
  <si>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</si>
  <si>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</si>
  <si>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</si>
  <si>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00014</t>
  </si>
  <si>
    <t>Zajištění provedení a výstupů veškerých zkoušek a revizí - popsáno v obchodních podmínkách, technických podmínkách a normách ČSN</t>
  </si>
  <si>
    <t>SO 121</t>
  </si>
  <si>
    <t>Napojení místních komunikací</t>
  </si>
  <si>
    <t>014102</t>
  </si>
  <si>
    <t>A</t>
  </si>
  <si>
    <t>POPLATKY ZA SKLÁDKU</t>
  </si>
  <si>
    <t>T</t>
  </si>
  <si>
    <t>Zemina, podkladní vrstvy ŠD, kostka</t>
  </si>
  <si>
    <t>VV</t>
  </si>
  <si>
    <t>`113327` 75,464*1,9 = 143,382 [A]_x000d_
 `123737` 25,120*2,0 = 50,240 [B]_x000d_
 `131737` 10,628*2,0 = 21,256 [C]_x000d_
 `113177` 0,15*2,6 = 0,390 [D]_x000d_
 Celkem: A+B+C+D = 215,268 [E]</t>
  </si>
  <si>
    <t>Položka zahrnuje:
- veškeré poplatky provozovateli skládky související s uložením odpadu na skládce.
Položka nezahrnuje:
- x</t>
  </si>
  <si>
    <t>B</t>
  </si>
  <si>
    <t>Beton prostý: obruby, dlažba, lože, atd</t>
  </si>
  <si>
    <t>`11352` 58,6*0,25*0,15*2,3 = 5,054 [A]_x000d_
 `966157` 6,023*2,3 = 13,853 [B]_x000d_
 `96687` 2*2,5*2,3 = 11,500 [C]_x000d_
 11354:6,5*0,25*0,1*2,3 = 0,374 [D]_x000d_
Celkové množství = 30,781</t>
  </si>
  <si>
    <t>D</t>
  </si>
  <si>
    <t>Asfalty</t>
  </si>
  <si>
    <t>`113137` 2,7*2,4 = 6,480 [A]</t>
  </si>
  <si>
    <t>1</t>
  </si>
  <si>
    <t>Zemní práce</t>
  </si>
  <si>
    <t>113137</t>
  </si>
  <si>
    <t>ODSTRANĚNÍ KRYTU ZPEVNĚNÝCH PLOCH S ASFALT POJIVEM, ODVOZ DO 16KM</t>
  </si>
  <si>
    <t>M3</t>
  </si>
  <si>
    <t>Včetně odvozu v režii zhotovitele, dvozná vzdálenost v režii zhotovitele.
Poplatek za skládku v "014102.D"</t>
  </si>
  <si>
    <t>"ÚPRAVA NAPOJENÍ MÍSTNÍ KOMUNIKACE V KM 0,02590 SO101 (VÝJEZD Z AUTOBUSOVÉHO NÁDRAŽÍ)"_x000d_
 27*0,1 = 2,700 [A]_x000d_
 "Plocha dle ACAD"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</si>
  <si>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</si>
  <si>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113177</t>
  </si>
  <si>
    <t>ODSTRAN KRYTU ZPEVNĚNÝCH PLOCH Z DLAŽEB KOSTEK, ODVOZ DO 16KM</t>
  </si>
  <si>
    <t>Včetně odvozu v režii zhotovitele, dvozná vzdálenost v režii zhotovitele.
Poplatek za skládku v "014102.A"</t>
  </si>
  <si>
    <t>1,5*0,1 = 0,150 [A]_x000d_
 "plocha*tl."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</si>
  <si>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</si>
  <si>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113327</t>
  </si>
  <si>
    <t>ODSTRANĚNÍ PODKLADŮ ZPEVNĚNÝCH PLOCH Z KAMENIVA NESTMEL, ODVOZ DO 16KM</t>
  </si>
  <si>
    <t>Odstranění podkladu ze štěrkodrti.
Včetně odvozu v režii zhotovitele, dvozná vzdálenost v režii zhotovitele.
Poplatek za skládku v "014102.A"</t>
  </si>
  <si>
    <t>"vpravo:"_x000d_
 "ÚPRAVA NAPOJENÍ MÍSTNÍ KOMUNIKACE V KM 0,02590 SO101 (VÝJEZD Z AUTOBUSOVÉHO NÁDRAŽÍ)"_x000d_
 27*(0,32-0,10) = 5,940 [A]_x000d_
 "ÚPRAVA NAPOJENÍ PARKOVACÍ PLOCHY V KM 0,05280-0,08290 SO101"_x000d_
 60,3*(0,32-0,10) = 13,266 [B]_x000d_
 "ÚPRAVA NAPOJENÍ MÍSTNÍ KOMUNIKACE V KM 0,090 SO101 (ULICE STAROHORSKÁ)"_x000d_
 57*(0,32-0,10) = 12,540 [C]_x000d_
 "ÚPRAVA NAPOJENÍ MÍSTNÍ KOMUNIKACE V KM 0,15795 SO101 (ULICE STAROHORSKÁ)"_x000d_
 49*(0,32-0,10) = 10,780 [D]_x000d_
 "ÚPRAVA NAPOJENÍ MÍSTNÍ KOMUNIKACE V KM 0,32790 SO101 (ULICE STAROHORSKÁ)"_x000d_
 14,7*(0,32-0,10) = 3,234 [E]_x000d_
 "ÚPRAVA NAPOJENÍ MÍSTNÍ KOMUNIKACE V KM 0,56180 SO101 (Z LOKALITY NOVÉ OSLAVANY / STARÁ HORA)"_x000d_
 26,5*(0,32-0,10) = 5,830 [H]_x000d_
 "vlevo:"_x000d_
 "ÚPRAVA NAPOJENÍ ÚČELOVÉ KOMUNIKACE V KM 0,15795 SO101 (VÝZNAMNÝ SJEZD DO AREÁLU FI AUTOEXPRES)"_x000d_
 52*(0,48-0,10) = 19,760 [F]_x000d_
 "ÚPRAVA NAPOJENÍ MÍSTNÍ KOMUNIKACE V KM 0,43630 SO101 (ULICE LETKOVSKÁ)"_x000d_
 18,7*(0,32-0,10) = 4,114 [G]_x000d_
 "dle ACAD"_x000d_
 Celkem: A+B+C+D+E+H+F+G = 75,464 [I]</t>
  </si>
  <si>
    <t>11352</t>
  </si>
  <si>
    <t>ODSTRANĚNÍ CHODNÍKOVÝCH A SILNIČNÍCH OBRUBNÍKŮ BETONOVÝCH</t>
  </si>
  <si>
    <t>M</t>
  </si>
  <si>
    <t>Odstranění stávajících betonových obrub.
Včetně odvozu v režii zhotovitele, dvozná vzdálenost v režii zhotovitele.
Poplatek za skládku v "014102.B"
Odstranění bet. lože v "966157"</t>
  </si>
  <si>
    <t>"vpravo:"_x000d_
 "ÚPRAVA NAPOJENÍ MÍSTNÍ KOMUNIKACE V KM 0,02590 SO101 (VÝJEZD Z AUTOBUSOVÉHO NÁDRAŽÍ)"_x000d_
 9,5 = 9,500 [A]_x000d_
 "ÚPRAVA NAPOJENÍ PARKOVACÍ PLOCHY V KM 0,05280-0,08290 SO101"_x000d_
 0 = 0,000 [B]_x000d_
 "ÚPRAVA NAPOJENÍ MÍSTNÍ KOMUNIKACE V KM 0,090 SO101 (ULICE STAROHORSKÁ)"_x000d_
 9,5 = 9,500 [C]_x000d_
 "ÚPRAVA NAPOJENÍ MÍSTNÍ KOMUNIKACE V KM 0,15795 SO101 (ULICE STAROHORSKÁ)"_x000d_
 7 = 7,000 [D]_x000d_
 "ÚPRAVA NAPOJENÍ MÍSTNÍ KOMUNIKACE V KM 0,32790 SO101 (ULICE STAROHORSKÁ)"_x000d_
 11,8 = 11,800 [E]_x000d_
 "ÚPRAVA NAPOJENÍ MÍSTNÍ KOMUNIKACE V KM 0,56180 SO101 (Z LOKALITY NOVÉ OSLAVANY / STARÁ HORA)"_x000d_
 0 = 0,000 [H]_x000d_
 "vlevo:"_x000d_
 "ÚPRAVA NAPOJENÍ ÚČELOVÉ KOMUNIKACE V KM 0,15795 SO101 (VÝZNAMNÝ SJEZD DO AREÁLU FI AUTOEXPRES)"_x000d_
 9 = 9,000 [F]_x000d_
 "ÚPRAVA NAPOJENÍ MÍSTNÍ KOMUNIKACE V KM 0,43630 SO101 (ULICE LETKOVSKÁ)"_x000d_
 11,8 = 11,800 [G]_x000d_
 "dle ACAD"_x000d_
 Celkem: A+B+C+D+E+H+F+G = 58,600 [I]</t>
  </si>
  <si>
    <t>11354</t>
  </si>
  <si>
    <t>ODSTRANĚNÍ OBRUB Z KRAJNÍKŮ</t>
  </si>
  <si>
    <t>Odstranění betonové přídlažby u obrub.
Včetně odvozu v režii zhotovitele, dvozná vzdálenost v režii zhotovitele.
Poplatek za skládku v "014102.B"
Odstranění bet. lože v "966157"</t>
  </si>
  <si>
    <t>"vpravo:"_x000d_
 "ÚPRAVA NAPOJENÍ MÍSTNÍ KOMUNIKACE V KM 0,02590 SO101 (VÝJEZD Z AUTOBUSOVÉHO NÁDRAŽÍ)"_x000d_
 6,5 = 6,500 [A]</t>
  </si>
  <si>
    <t>11372</t>
  </si>
  <si>
    <t>FRÉZOVÁNÍ ZPEVNĚNÝCH PLOCH ASFALTOVÝCH</t>
  </si>
  <si>
    <t>Frézování stávajícího povrchu v rozsahu SO121
Včetně odvozu a likvidace v režii zhotovitele. tj. bez poplatku za skládku
Odvozná vzdálenost v režii zhotovitele.</t>
  </si>
  <si>
    <t>"vpravo:"_x000d_
 "ÚPRAVA NAPOJENÍ MÍSTNÍ KOMUNIKACE V KM 0,02590 SO101 (VÝJEZD Z AUTOBUSOVÉHO NÁDRAŽÍ)"_x000d_
 0odstranění v `113137` = 0,000 [A]_x000d_
 "ÚPRAVA NAPOJENÍ PARKOVACÍ PLOCHY V KM 0,05280-0,08290 SO101"_x000d_
 60,3*0,1 = 6,030 [B]_x000d_
 "ÚPRAVA NAPOJENÍ MÍSTNÍ KOMUNIKACE V KM 0,090 SO101 (ULICE STAROHORSKÁ)"_x000d_
 76*0,1 = 7,600 [C]_x000d_
 "ÚPRAVA NAPOJENÍ MÍSTNÍ KOMUNIKACE V KM 0,15795 SO101 (ULICE STAROHORSKÁ)"_x000d_
 42*0,1 = 4,200 [D]_x000d_
 "ÚPRAVA NAPOJENÍ MÍSTNÍ KOMUNIKACE V KM 0,32790 SO101 (ULICE STAROHORSKÁ)"_x000d_
 14,7*0,1 = 1,470 [E]_x000d_
 "ÚPRAVA NAPOJENÍ MÍSTNÍ KOMUNIKACE V KM 0,56180 SO101 (Z LOKALITY NOVÉ OSLAVANY / STARÁ HORA)"_x000d_
 26,5*0,1 = 2,650 [H]_x000d_
 "vlevo:"_x000d_
 "ÚPRAVA NAPOJENÍ ÚČELOVÉ KOMUNIKACE V KM 0,15795 SO101 (VÝZNAMNÝ SJEZD DO AREÁLU FI AUTOEXPRES)"_x000d_
 52*0,1 = 5,200 [F]_x000d_
 "ÚPRAVA NAPOJENÍ MÍSTNÍ KOMUNIKACE V KM 0,43630 SO101 (ULICE LETKOVSKÁ)"_x000d_
 18,7*0,1 = 1,870 [G]_x000d_
 "dle ACAD"_x000d_
 Celkem: A+B+C+D+E+H+F+G = 29,020 [I]</t>
  </si>
  <si>
    <t>113764</t>
  </si>
  <si>
    <t>FRÉZOVÁNÍ DRÁŽKY PRŮŘEZU DO 400MM2 V ASFALTOVÉ VOZOVCE</t>
  </si>
  <si>
    <t>Úprava napojení stávajících asf. na nové + úprava v napojení SO101 s SO121
Výplň spáry v "931324"_x000d_
Odvoz a likvidace vzniklého odpadu v režii zhotovitele</t>
  </si>
  <si>
    <t>"vpravo:"_x000d_
 "ÚPRAVA NAPOJENÍ MÍSTNÍ KOMUNIKACE V KM 0,02590 SO101 (VÝJEZD Z AUTOBUSOVÉHO NÁDRAŽÍ)"_x000d_
 53 = 53,000 [A]_x000d_
 "ÚPRAVA NAPOJENÍ PARKOVACÍ PLOCHY V KM 0,05280-0,08290 SO101"_x000d_
 60 = 60,000 [B]_x000d_
 "ÚPRAVA NAPOJENÍ MÍSTNÍ KOMUNIKACE V KM 0,090 SO101 (ULICE STAROHORSKÁ)"_x000d_
 24 = 24,000 [C]_x000d_
 "ÚPRAVA NAPOJENÍ MÍSTNÍ KOMUNIKACE V KM 0,15795 SO101 (ULICE STAROHORSKÁ)"_x000d_
 24 = 24,000 [D]_x000d_
 "ÚPRAVA NAPOJENÍ MÍSTNÍ KOMUNIKACE V KM 0,32790 SO101 (ULICE STAROHORSKÁ)"_x000d_
 14,6 = 14,600 [E]_x000d_
 "ÚPRAVA NAPOJENÍ MÍSTNÍ KOMUNIKACE V KM 0,56180 SO101 (Z LOKALITY NOVÉ OSLAVANY / STARÁ HORA)"_x000d_
 27,7 = 27,700 [H]_x000d_
 "vlevo:"_x000d_
 "ÚPRAVA NAPOJENÍ ÚČELOVÉ KOMUNIKACE V KM 0,15795 SO101 (VÝZNAMNÝ SJEZD DO AREÁLU FI AUTOEXPRES)"_x000d_
 23 = 23,000 [F]_x000d_
 "ÚPRAVA NAPOJENÍ MÍSTNÍ KOMUNIKACE V KM 0,43630 SO101 (ULICE LETKOVSKÁ)"_x000d_
 14 = 14,000 [G]_x000d_
 "dle ACAD"_x000d_
 Celkem: A+B+C+D+E+H+F+G = 240,300 [I]</t>
  </si>
  <si>
    <t>Položka zahrnuje:
- veškerou manipulaci s vybouranou sutí a s vybouranými hmotami vč. uložení na skládku.
Položka nezahrnuje:
- x</t>
  </si>
  <si>
    <t>123737</t>
  </si>
  <si>
    <t>ODKOP PRO SPOD STAVBU SILNIC A ŽELEZNIC TŘ. I, ODVOZ DO 16KM</t>
  </si>
  <si>
    <t>Odkopy mimo bourané konstrukce+pro výměnu podloží u VÝZNAMNÝ SJEZD DO AREÁLU FI AUTOEXPRES
Včetně odvozu v režii zhotovitele, dvozná vzdálenost v režii zhotovitele.
Poplatek za skládku v "014102.A"</t>
  </si>
  <si>
    <t>"ÚPRAVA NAPOJENÍ MÍSTNÍ KOMUNIKACE V KM 0,15795 SO101 (ULICE STAROHORSKÁ)"_x000d_
 9,0*0,32 = 2,880 [A]_x000d_
 "ÚPRAVA NAPOJENÍ MÍSTNÍ KOMUNIKACE V KM 0,32790 SO101 (ULICE STAROHORSKÁ)"_x000d_
 4,5*0,32 = 1,440 [B]_x000d_
 "ÚPRAVA NAPOJENÍ ÚČELOVÉ KOMUNIKACE V KM 0,15795 SO101 (VÝZNAMNÝ SJEZD DO AREÁLU FI AUTOEXPRES)"_x000d_
 52*0,4 = 20,800 [C]_x000d_
 Celkem: A+B+C = 25,120 [D]_x000d_
 "dle ACAD"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</si>
  <si>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</si>
  <si>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131737</t>
  </si>
  <si>
    <t>HLOUBENÍ JAM ZAPAŽ I NEPAŽ TŘ. I, ODVOZ DO 16KM</t>
  </si>
  <si>
    <t>Hlobení jam pro rušení vpustí stávajících
počet a rozměry dle ACAD
Včetně odvozu v režii zhotovitele, dvozná vzdálenost v režii zhotovitele.
Poplatek za skládku v "014102.A"</t>
  </si>
  <si>
    <t>"výkop pro vpusti rušené""(bez náhrady)"_x000d_
 (1,63*1,63*2,0)*2(půdorysný rozměr * půdorysný rozměr * hl. výkopu) * počet = 10,628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</si>
  <si>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</si>
  <si>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</si>
  <si>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</si>
  <si>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Pro položky:</t>
  </si>
  <si>
    <t>`123737` 25,120 = 25,120 [A]_x000d_
 `131737` 10,628 = 10,628 [B]_x000d_
 Celkem: A+B = 35,748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</si>
  <si>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</si>
  <si>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</si>
  <si>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</si>
  <si>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klín za obrubou.
Včetně zajištění vhodného materiálu v režii zhotovitele.
NÁSYPOVÝ MATERIÁL - ZEMINA VHODNÁ DO AKTIVNÍ ZÓNY DLE ČSN 736133, HUTNĚNÍ 100% PS</t>
  </si>
  <si>
    <t>101,9*0,07 = 7,133 [B]_x000d_
 "Délky dle `917224`"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</si>
  <si>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</si>
  <si>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po bouraných vpustích počtu 2ks
materiál ŠD 0/32</t>
  </si>
  <si>
    <t>18110</t>
  </si>
  <si>
    <t>ÚPRAVA PLÁNĚ SE ZHUTNĚNÍM V HORNINĚ TŘ. I</t>
  </si>
  <si>
    <t>M2</t>
  </si>
  <si>
    <t>"vpravo:"_x000d_
 "ÚPRAVA NAPOJENÍ MÍSTNÍ KOMUNIKACE V KM 0,02590 SO101 (VÝJEZD Z AUTOBUSOVÉHO NÁDRAŽÍ)"_x000d_
 27 = 27,000 [A]_x000d_
 "ÚPRAVA NAPOJENÍ PARKOVACÍ PLOCHY V KM 0,05280-0,08290 SO101"_x000d_
 60,3 = 60,300 [B]_x000d_
 "ÚPRAVA NAPOJENÍ MÍSTNÍ KOMUNIKACE V KM 0,090 SO101 (ULICE STAROHORSKÁ)"_x000d_
 57 = 57,000 [C]_x000d_
 "ÚPRAVA NAPOJENÍ MÍSTNÍ KOMUNIKACE V KM 0,15795 SO101 (ULICE STAROHORSKÁ)"_x000d_
 49 = 49,000 [D]_x000d_
 "ÚPRAVA NAPOJENÍ MÍSTNÍ KOMUNIKACE V KM 0,32790 SO101 (ULICE STAROHORSKÁ)"_x000d_
 19 = 19,000 [E]_x000d_
 "ÚPRAVA NAPOJENÍ MÍSTNÍ KOMUNIKACE V KM 0,56180 SO101 (Z LOKALITY NOVÉ OSLAVANY / STARÁ HORA)"_x000d_
 26,5 = 26,500 [H]_x000d_
 "vlevo:"_x000d_
 "ÚPRAVA NAPOJENÍ ÚČELOVÉ KOMUNIKACE V KM 0,15795 SO101 (VÝZNAMNÝ SJEZD DO AREÁLU FI AUTOEXPRES)"_x000d_
 52 = 52,000 [F]_x000d_
 "ÚPRAVA NAPOJENÍ MÍSTNÍ KOMUNIKACE V KM 0,43630 SO101 (ULICE LETKOVSKÁ)"_x000d_
 20,5 = 20,500 [G]_x000d_
 "dle ACAD"_x000d_
 Celkem: A+B+C+D+E+H+F+G = 311,300 [I]</t>
  </si>
  <si>
    <t>Položka zahrnuje:
- úpravu pláně včetně vyrovnání výškových rozdílů. Míru zhutnění určuje projekt.
Položka nezahrnuje:
- x</t>
  </si>
  <si>
    <t>18231</t>
  </si>
  <si>
    <t>ROZPROSTŘENÍ ORNICE V ROVINĚ V TL DO 0,10M</t>
  </si>
  <si>
    <t>OHUMUSOVÁNÍ TL. 100mm 
Materiál bude použit z SO020 příprava území
OSETÍ TRAVNÍM SEMENEM JE SOUČÁSTÍ OBJEKTU SO801</t>
  </si>
  <si>
    <t>"vpravo:"_x000d_
 "ÚPRAVA NAPOJENÍ MÍSTNÍ KOMUNIKACE V KM 0,02590 SO101 (VÝJEZD Z AUTOBUSOVÉHO NÁDRAŽÍ)"_x000d_
 6,5 = 6,500 [A]_x000d_
 "ÚPRAVA NAPOJENÍ PARKOVACÍ PLOCHY V KM 0,05280-0,08290 SO101"_x000d_
 0 = 0,000 [B]_x000d_
 "ÚPRAVA NAPOJENÍ MÍSTNÍ KOMUNIKACE V KM 0,090 SO101 (ULICE STAROHORSKÁ)"_x000d_
 3,0 = 3,000 [C]_x000d_
 "ÚPRAVA NAPOJENÍ MÍSTNÍ KOMUNIKACE V KM 0,15795 SO101 (ULICE STAROHORSKÁ)"_x000d_
 6,0 = 6,000 [D]_x000d_
 "ÚPRAVA NAPOJENÍ MÍSTNÍ KOMUNIKACE V KM 0,32790 SO101 (ULICE STAROHORSKÁ)"_x000d_
 3,8 = 3,800 [E]_x000d_
 "ÚPRAVA NAPOJENÍ MÍSTNÍ KOMUNIKACE V KM 0,56180 SO101 (Z LOKALITY NOVÉ OSLAVANY / STARÁ HORA)"_x000d_
 2,2 = 2,200 [H]_x000d_
 "vlevo:"_x000d_
 "ÚPRAVA NAPOJENÍ ÚČELOVÉ KOMUNIKACE V KM 0,15795 SO101 (VÝZNAMNÝ SJEZD DO AREÁLU FI AUTOEXPRES)"_x000d_
 8,9 = 8,900 [F]_x000d_
 "ÚPRAVA NAPOJENÍ MÍSTNÍ KOMUNIKACE V KM 0,43630 SO101 (ULICE LETKOVSKÁ)"_x000d_
 1,5 = 1,500 [G]_x000d_
 "dle ACAD"_x000d_
 Celkem: A+B+C+D+E+H+F+G = 31,900 [I]</t>
  </si>
  <si>
    <t>Položka zahrnuje:
- nutné přemístění ornice z dočasných skládek vzdálených do 50m
- rozprostření ornice v předepsané tloušťce v rovině a ve svahu do 1:5
Položka nezahrnuje:
- x</t>
  </si>
  <si>
    <t>18311</t>
  </si>
  <si>
    <t>ZALOŽENÍ ZÁHONU PRO VÝSADBU</t>
  </si>
  <si>
    <t>Odstranění zbytků stavební suti (včetně odvozu a likvidace v režii zhotovitele)</t>
  </si>
  <si>
    <t>Položka zahrnuje:
- založení záhonu, urovnání, naložení a odvoz odpadu, to vše bez ohledu na sklon terénu
Položka nezahrnuje:
- x</t>
  </si>
  <si>
    <t>183311</t>
  </si>
  <si>
    <t>SADOVNICKÉ OBDĚLÁNÍ PŮDY MECHANICKY</t>
  </si>
  <si>
    <t>Nakypření podkladu v lokalitách s rozprostřením ornice.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</si>
  <si>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</si>
  <si>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2</t>
  </si>
  <si>
    <t>Základy</t>
  </si>
  <si>
    <t>21450</t>
  </si>
  <si>
    <t>SANAČNÍ VRSTVY Z KAMENIVA</t>
  </si>
  <si>
    <t xml:space="preserve">VÝMĚNA PODLOŽÍ TL. 0,4m ZA VHODNÝ NENAMRZAVÝ MATERIÁL  (ŠTĚRKODRŤ FRAKCE 0/125)
Úprava podloží bude provedena za předpokladu, že nebude dosaženo modulu přetvárnosti zemní pláně Edef,2 = min.45 MPa</t>
  </si>
  <si>
    <t>"ÚPRAVA NAPOJENÍ ÚČELOVÉ KOMUNIKACE V KM 0,15795 SO101 (VÝZNAMNÝ SJEZD DO AREÁLU FI AUTOEXPRES)"_x000d_
 52*0,4 = 20,800 [C]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</si>
  <si>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</si>
  <si>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27231A</t>
  </si>
  <si>
    <t>ZÁKLADY Z PROSTÉHO BETONU DO C20/25</t>
  </si>
  <si>
    <t>Bet základ lin. odv. žlabů.
BETONOVÉ LOŽE C20/25nXF1
tl. 100mm</t>
  </si>
  <si>
    <t>4,4*0,10 = 0,440 [A]_x000d_
 30*0,10 = 3,000 [B]_x000d_
 Celkem: A+B = 3,440 [C]_x000d_
 "délka dle ACAD * plocha v př řezu 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</si>
  <si>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</si>
  <si>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</t>
  </si>
  <si>
    <t>Komunikace</t>
  </si>
  <si>
    <t>56333</t>
  </si>
  <si>
    <t>VOZOVKOVÉ VRSTVY ZE ŠTĚRKODRTI TL. DO 150MM</t>
  </si>
  <si>
    <t>Štěrkodrť ŠDa 0/63 Ge, tl. min. 150mm; ČSN 73 6126-1</t>
  </si>
  <si>
    <t>"ÚPRAVA NAPOJENÍ ÚČELOVÉ KOMUNIKACE V KM 0,15795 SO101 (VÝZNAMNÝ SJEZD DO AREÁLU FI AUTOEXPRES)"_x000d_
 52 = 52,000 [A]_x000d_
 "Plocha dle ACAD"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</si>
  <si>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</si>
  <si>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</si>
  <si>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</si>
  <si>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Štěrkodrť ŠDa 0/63 Ge, tl. 200 mm; ČSN 73 6126-1</t>
  </si>
  <si>
    <t>56335</t>
  </si>
  <si>
    <t>VOZOVKOVÉ VRSTVY ZE ŠTĚRKODRTI TL. DO 250MM</t>
  </si>
  <si>
    <t>Štěrkodrť ; ŠDa 0/32 Ge; tl. 220mm; dle ČSN 73 6126-1</t>
  </si>
  <si>
    <t>"vpravo:"_x000d_
 "ÚPRAVA NAPOJENÍ MÍSTNÍ KOMUNIKACE V KM 0,02590 SO101 (VÝJEZD Z AUTOBUSOVÉHO NÁDRAŽÍ)"_x000d_
 27 = 27,000 [A]_x000d_
 "ÚPRAVA NAPOJENÍ PARKOVACÍ PLOCHY V KM 0,05280-0,08290 SO101"_x000d_
 60,3 = 60,300 [B]_x000d_
 "ÚPRAVA NAPOJENÍ MÍSTNÍ KOMUNIKACE V KM 0,090 SO101 (ULICE STAROHORSKÁ)"_x000d_
 57 = 57,000 [C]_x000d_
 "ÚPRAVA NAPOJENÍ MÍSTNÍ KOMUNIKACE V KM 0,15795 SO101 (ULICE STAROHORSKÁ)"_x000d_
 49 = 49,000 [D]_x000d_
 "ÚPRAVA NAPOJENÍ MÍSTNÍ KOMUNIKACE V KM 0,32790 SO101 (ULICE STAROHORSKÁ)"_x000d_
 19 = 19,000 [E]_x000d_
 "ÚPRAVA NAPOJENÍ MÍSTNÍ KOMUNIKACE V KM 0,56180 SO101 (Z LOKALITY NOVÉ OSLAVANY / STARÁ HORA)"_x000d_
 26,5 = 26,500 [H]_x000d_
 "vlevo:"_x000d_
 "ÚPRAVA NAPOJENÍ ÚČELOVÉ KOMUNIKACE V KM 0,15795 SO101 (VÝZNAMNÝ SJEZD DO AREÁLU FI AUTOEXPRES)"_x000d_
 0pol. `56333+56334` = 0,000 [F]_x000d_
 "ÚPRAVA NAPOJENÍ MÍSTNÍ KOMUNIKACE V KM 0,43630 SO101 (ULICE LETKOVSKÁ)"_x000d_
 20,5 = 20,500 [G]_x000d_
 "dle ACAD"_x000d_
 Celkem: A+B+C+D+E+H+F+G = 259,300 [I]</t>
  </si>
  <si>
    <t>572113</t>
  </si>
  <si>
    <t>INFILTRAČNÍ POSTŘIK Z EMULZE DO 0,5KG/M2</t>
  </si>
  <si>
    <t>Infiltrační postřik z kationaktivní asfaltové emulze 0,5 kg/m2; PI-C; ČSN 73 6129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</si>
  <si>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</si>
  <si>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</si>
  <si>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</si>
  <si>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z kationaktivní asfaltové emulze 0,3 kg/m2; PS-C; dle ČSN 73 6129</t>
  </si>
  <si>
    <t>574A34</t>
  </si>
  <si>
    <t>ASFALTOVÝ BETON PRO OBRUSNÉ VRSTVY ACO 11+ TL. 40MM</t>
  </si>
  <si>
    <t xml:space="preserve">Asfaltový beton  pro obrusné vrstvy; ACO 11+; tl. 40mm; dle ČSN 73 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</si>
  <si>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</si>
  <si>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</si>
  <si>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</si>
  <si>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Asfaltový beton pro podkladní vrstvy; ACP 16+; tl. 60mm; ČSN 73 6121</t>
  </si>
  <si>
    <t>574E88</t>
  </si>
  <si>
    <t>ASFALTOVÝ BETON PRO PODKLADNÍ VRSTVY ACP 22+, 22S TL. 90MM</t>
  </si>
  <si>
    <t>Asfaltový beton pro podkladní vrstvy; ACP 22+; tl. 90mm; dle ČSN 73 6121</t>
  </si>
  <si>
    <t>8</t>
  </si>
  <si>
    <t>Potrubí</t>
  </si>
  <si>
    <t>897543</t>
  </si>
  <si>
    <t>VPUSŤ ODVOD ŽLABŮ Z POLYMERBETONU SV. ŠÍŘKY DO 200MM</t>
  </si>
  <si>
    <t>KUS</t>
  </si>
  <si>
    <t>Dílec s napojením, žlab v "93543.A"
PŘÍČNÝ ODVODŇOVAČ š.0.2 m DÉLKY 4.4 m DO BET. LOŽE C20/25 TL. 0.1 m
Přípojka není součástí předmětného objektu SO121, ale je součástí SO 311.1</t>
  </si>
  <si>
    <t>1 = 1,000 [A]</t>
  </si>
  <si>
    <t>Položka zahrnuje:
- dodávku a osazení předepsaného dílce včetně mříže
Položka nezahrnuje:
- předepsané podkladní konstrukce</t>
  </si>
  <si>
    <t>Dílec s napojením, žlab v "93543.B"
PŘÍČNÝ ODVODŇOVAČ š.0.16 m DÉLKY 30 m DO BET. LOŽE C20/25 TL. 0.1 m
Přípojka není součástí předmětného objektu SO121, ale je součástí SO 311.1</t>
  </si>
  <si>
    <t>89921</t>
  </si>
  <si>
    <t>VÝŠKOVÁ ÚPRAVA POKLOPŮ</t>
  </si>
  <si>
    <t>Včetně veškerých materiálů a prací nutných k provedení.</t>
  </si>
  <si>
    <t>3 = 3,000 [A]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</si>
  <si>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</si>
  <si>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</si>
  <si>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</si>
  <si>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89952</t>
  </si>
  <si>
    <t>OBETONOVÁNÍ POTRUBÍ Z PROSTÉHO BETONU</t>
  </si>
  <si>
    <t>Zaslepení přípojek bouraných vpustí položka "96687"</t>
  </si>
  <si>
    <t>(2)*0,5 = 1,000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</si>
  <si>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</si>
  <si>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</si>
  <si>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</si>
  <si>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917224</t>
  </si>
  <si>
    <t>SILNIČNÍ A CHODNÍKOVÉ OBRUBY Z BETONOVÝCH OBRUBNÍKŮ ŠÍŘ 150MM</t>
  </si>
  <si>
    <t>SILNIČNÍ OBRUBNÍK 150 x 250 mm,
VČETĚ DO BETONOVÉHO LOŽE C 20/25 TL. 100 mm
včetně dořezů</t>
  </si>
  <si>
    <t>"vpravo:"_x000d_
 "ÚPRAVA NAPOJENÍ MÍSTNÍ KOMUNIKACE V KM 0,02590 SO101 (VÝJEZD Z AUTOBUSOVÉHO NÁDRAŽÍ)"_x000d_
 8,8 = 8,800 [A]_x000d_
 "ÚPRAVA NAPOJENÍ PARKOVACÍ PLOCHY V KM 0,05280-0,08290 SO101"_x000d_
 5 = 5,000 [B]_x000d_
 "ÚPRAVA NAPOJENÍ MÍSTNÍ KOMUNIKACE V KM 0,090 SO101 (ULICE STAROHORSKÁ)"_x000d_
 21 = 21,000 [C]_x000d_
 "ÚPRAVA NAPOJENÍ MÍSTNÍ KOMUNIKACE V KM 0,15795 SO101 (ULICE STAROHORSKÁ)"_x000d_
 20 = 20,000 [D]_x000d_
 "ÚPRAVA NAPOJENÍ MÍSTNÍ KOMUNIKACE V KM 0,32790 SO101 (ULICE STAROHORSKÁ)"_x000d_
 11,4 = 11,400 [E]_x000d_
 "ÚPRAVA NAPOJENÍ MÍSTNÍ KOMUNIKACE V KM 0,56180 SO101 (Z LOKALITY NOVÉ OSLAVANY / STARÁ HORA)"_x000d_
 8,2 = 8,200 [H]_x000d_
 "vlevo:"_x000d_
 "ÚPRAVA NAPOJENÍ ÚČELOVÉ KOMUNIKACE V KM 0,15795 SO101 (VÝZNAMNÝ SJEZD DO AREÁLU FI AUTOEXPRES)"_x000d_
 16,7 = 16,700 [F]_x000d_
 "ÚPRAVA NAPOJENÍ MÍSTNÍ KOMUNIKACE V KM 0,43630 SO101 (ULICE LETKOVSKÁ)"_x000d_
 10,8 = 10,800 [G]_x000d_
 Celkem: A+B+C+D+E+H+F+G = 101,900 [I]_x000d_
 "dle ACAD"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</si>
  <si>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</si>
  <si>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</si>
  <si>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</si>
  <si>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V rámci odstranění stávajícího zpevnění</t>
  </si>
  <si>
    <t>"vpravo:"_x000d_
 "ÚPRAVA NAPOJENÍ MÍSTNÍ KOMUNIKACE V KM 0,02590 SO101 (VÝJEZD Z AUTOBUSOVÉHO NÁDRAŽÍ)"_x000d_
 23 = 23,000 [A]_x000d_
 "ÚPRAVA NAPOJENÍ PARKOVACÍ PLOCHY V KM 0,05280-0,08290 SO101"_x000d_
 34 = 34,000 [B]_x000d_
 "ÚPRAVA NAPOJENÍ MÍSTNÍ KOMUNIKACE V KM 0,090 SO101 (ULICE STAROHORSKÁ)"_x000d_
 7,5 = 7,500 [C]_x000d_
 "ÚPRAVA NAPOJENÍ MÍSTNÍ KOMUNIKACE V KM 0,15795 SO101 (ULICE STAROHORSKÁ)"_x000d_
 5,2 = 5,200 [D]_x000d_
 "ÚPRAVA NAPOJENÍ MÍSTNÍ KOMUNIKACE V KM 0,32790 SO101 (ULICE STAROHORSKÁ)"_x000d_
 3,5 = 3,500 [E]_x000d_
 "ÚPRAVA NAPOJENÍ MÍSTNÍ KOMUNIKACE V KM 0,56180 SO101 (Z LOKALITY NOVÉ OSLAVANY / STARÁ HORA)"_x000d_
 10,6 = 10,600 [H]_x000d_
 "vlevo:"_x000d_
 "ÚPRAVA NAPOJENÍ ÚČELOVÉ KOMUNIKACE V KM 0,15795 SO101 (VÝZNAMNÝ SJEZD DO AREÁLU FI AUTOEXPRES)"_x000d_
 7,5 = 7,500 [F]_x000d_
 "ÚPRAVA NAPOJENÍ MÍSTNÍ KOMUNIKACE V KM 0,43630 SO101 (ULICE LETKOVSKÁ)"_x000d_
 4,5 = 4,500 [G]_x000d_
 "dle ACAD"_x000d_
 Celkem: A+B+C+D+E+H+F+G = 95,800 [I]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</si>
  <si>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</si>
  <si>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</si>
  <si>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</si>
  <si>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Úprava napojení stávajících asf. na nové + úprava v napojení SO101 s SO121
Asfaltová modifikovaná zálivka typ N2</t>
  </si>
  <si>
    <t>Položka zahrnuje:
- dodávku a osazení předepsaného materiálu
- očištění ploch spáry před úpravou
- očištění okolí spáry po úpravě
Položka nezahrnuje:
- těsnící profil</t>
  </si>
  <si>
    <t>93543</t>
  </si>
  <si>
    <t>ŽLABY Z DÍLCŮ Z POLYMERBETONU SVĚTLÉ ŠÍŘKY DO 200MM VČETNĚ MŘÍŽÍ</t>
  </si>
  <si>
    <t>PŘÍČNÝ ODVODŇOVAČ š.0.2 m DÉLKY 4.4 m DO BET. LOŽE C20/25 TL. 0.1 m NAPŘÍČ ŠÍŘKOU MK; TŘÍDA ZATÍŽENÍ D400
lože v "27231A"</t>
  </si>
  <si>
    <t>4,4-1 = 3,400 [A]_x000d_
 "celková délka mínus dílec v `897543.A`"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</si>
  <si>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</si>
  <si>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PŘÍČNÝ ODVODŇOVAČ min. Š.0.16 m DÉLKY 30.0 m DO BET. LOŽE C20/25 TL. 0.1 m, TŘÍDA ZATÍŽENÍ D400, NAPŘÍČ ŠÍŘKOU PARKOVACÍ PLOCHY
lože v "27231A"</t>
  </si>
  <si>
    <t>30-1 = 29,000 [A]_x000d_
 "celková délka mínus dílec v `897543.A`"</t>
  </si>
  <si>
    <t>966157</t>
  </si>
  <si>
    <t>BOURÁNÍ KONSTRUKCÍ Z PROST BETONU S ODVOZEM DO 16KM</t>
  </si>
  <si>
    <t>Včetně odvozu v režii zhotovitele, dvozná vzdálenost v režii zhotovitele.
Poplatek za skládku v "014102.B"</t>
  </si>
  <si>
    <t>"Lože bourané obruby:"_x000d_
 58,6*0,1 = 5,860 [A]_x000d_
 "Délka dle `11352`"_x000d_
 "Lože bourané přídlažby `11354`"_x000d_
 6,5*0,25*0,1 = 0,163 [B]_x000d_
 Celkem: A+B = 6,023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</si>
  <si>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</si>
  <si>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96652</t>
  </si>
  <si>
    <t>ODSTRANĚNÍ ŽLABŮ Z DÍLCŮ (VČET ŠTĚRBINOVÝCH) ŠÍŘKY 150MM</t>
  </si>
  <si>
    <t>Včetně odvozu a likvidace v režii zhotovitele. tj. bez poplatku za skládku
Odvozná vzdálenost v režii zhotovitele.</t>
  </si>
  <si>
    <t>1 = 1,000 [A]_x000d_
 "délka dle zaměření stávajícího stavu"</t>
  </si>
  <si>
    <t>Položka zahrnuje:
- vybourání žlabů včetně podkladních vrstev a eventuelních mříží
- veškerou manipulaci s vybouranou sutí a hmotami včetně uložení na skládku
Položka nezahrnuje:
-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</si>
  <si>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</si>
  <si>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</si>
  <si>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Rušení dvou stávajících vpustí
Včetně odvozu v režii zhotovitele, dvozná vzdálenost v režii zhotovitele.
Poplatek za skládku v "014102.B"</t>
  </si>
  <si>
    <t>2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</si>
  <si>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</si>
  <si>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131</t>
  </si>
  <si>
    <t>Parkovací zálivy</t>
  </si>
  <si>
    <t>`113327` 6,8*1,9 = 12,920 [A]_x000d_
 `123737.B` 10,88*2,0 = 21,760 [B]_x000d_
 `123737.A` 179*2,0 = 358,000 [C]_x000d_
 Celkem: A+B+C = 392,680 [D]</t>
  </si>
  <si>
    <t>`11352` 63*0,25*0,15*2,3 = 5,434 [A]_x000d_
 `966157` 12,8*2,3 = 29,440 [B]_x000d_
 `113187` 4,080*2,0 = 8,160 [D]_x000d_
 Celkem: A+B+D = 43,034 [E]</t>
  </si>
  <si>
    <t>113187</t>
  </si>
  <si>
    <t>ODSTRANĚNÍ KRYTU ZPEVNĚNÝCH PLOCH Z DLAŽDIC, ODVOZ DO 16KM</t>
  </si>
  <si>
    <t>Odstranění zpevnění dlažba čtvercová v místě parkovacího zálivu cca. km 0,430-0,500 vpravo
Včetně odvozu v režii zhotovitele, dvozná vzdálenost v režii zhotovitele.
Poplatek za skládku v "014102.B"</t>
  </si>
  <si>
    <t>68*0,06 = 4,080 [A]_x000d_
 "plocha dle ACAD * tl."</t>
  </si>
  <si>
    <t>Odstranění podkladu ze štěrkodrti u bourané dlažby "113187".
Včetně odvozu v režii zhotovitele, dvozná vzdálenost v režii zhotovitele.
Poplatek za skládku v "014102.A"</t>
  </si>
  <si>
    <t>68*0,10 = 6,800 [A]_x000d_
 "plocha dle ACAD * tl."</t>
  </si>
  <si>
    <t>Odstranění stávajících betonových obrub u odstraňované dlažby.
Včetně odvozu v režii zhotovitele, dvozná vzdálenost v režii zhotovitele.
Poplatek za skládku v "014102.B"
Odstranění bet. lože v "966157"</t>
  </si>
  <si>
    <t>63 = 63,000 [A]_x000d_
 "Dle zaměření stávajícího stavu"</t>
  </si>
  <si>
    <t>Odkopy pro umožnění zřízení nových konstrukčních vrstev park. zálivů, včetně odkopu pro palisádu
pozn: v místech kde je park. záliv umístěn nad trativodem je odkop součástí pol. "123737.A; SO101) 
Včetně odvozu v režii zhotovitele, dvozná vzdálenost v režii zhotovitele.
Poplatek za skládku v "014102.A"</t>
  </si>
  <si>
    <t>179 = 179,000 [A]_x000d_
 "Kubatura planimetrováním příčných řezů ACAD"</t>
  </si>
  <si>
    <t>Dokop pod odstraňovanou dlažbou v tl. (0,320-0,06-0,10=0,160) "113187"
Včetně odvozu v režii zhotovitele, dvozná vzdálenost v režii zhotovitele.
Poplatek za skládku v "014102.A"</t>
  </si>
  <si>
    <t>68*0,16 = 10,880 [A]_x000d_
 "plocha dle ACAD * tl."</t>
  </si>
  <si>
    <t>`123737.B` 10,88 = 10,880 [A]_x000d_
 `123737.A` 179 = 179,000 [B]_x000d_
 Celkem: A+B = 189,880 [C]</t>
  </si>
  <si>
    <t>MIN. POŽADOVANÝ Edef2= 30 MPa (NA PLÁNI)</t>
  </si>
  <si>
    <t>"Chodníková plocha za obrubou:"_x000d_
 86,5 = 86,500 [A]_x000d_
 "Parkovací záliv:"_x000d_
 670 = 670,000 [B]_x000d_
 Celkem: A+B = 756,500 [C]_x000d_
 "Plochy dle ACAD"</t>
  </si>
  <si>
    <t>Základ bet. palisády "32711"
DO LOŽE Z BETONU C20/25</t>
  </si>
  <si>
    <t>(3,5+6,15)*0,2 = 1,930 [A]_x000d_
 "(délka dle ACAD)*plocha v př. řezu"</t>
  </si>
  <si>
    <t>3</t>
  </si>
  <si>
    <t>Svislé konstrukce</t>
  </si>
  <si>
    <t>32711</t>
  </si>
  <si>
    <t>ZDI OPĚR, ZÁRUB, NÁBŘEŽ Z DÍLCŮ BETON</t>
  </si>
  <si>
    <t xml:space="preserve">PALISÁDA (PREFABRIKÁT Z PROSTÉHO BETONU) V KM 0,51730 - 0,52950 DL. 3,5 + 6,15m (přerušená schody) 
DO LOŽE Z BETONU C20/25 tl.150mm  (pol. "27231A")
NAPŘ. BETONOVÁ 800x175x200 PŮLKULATÁ DO BET. ZÁKLADU NA 1/3 VÝŠKY PALISÁDY</t>
  </si>
  <si>
    <t>(3,5+6,15)*0,8*0,2 = 1,544 [A]_x000d_
 "(délka dle ACAD)*plocha v př. řezu"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</si>
  <si>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</si>
  <si>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4</t>
  </si>
  <si>
    <t>Vodorovné konstrukce</t>
  </si>
  <si>
    <t>43112</t>
  </si>
  <si>
    <t>SCHODIŠŤ KONSTR Z DÍLCŮ ŽELEZOBETON</t>
  </si>
  <si>
    <t>(0,35*0,18*2,45)*2,45*2 = 0,756 [A]_x000d_
 "(plocha v příčném řezu)*na délku*dva kusy"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</si>
  <si>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</si>
  <si>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45131A</t>
  </si>
  <si>
    <t>PODKLADNÍ A VÝPLŇOVÉ VRSTVY Z PROSTÉHO BETONU C20/25</t>
  </si>
  <si>
    <t>Základ schodnicových betonových dílců "43112"
DO LOŽE Z BETONU C20/25</t>
  </si>
  <si>
    <t>2,45*0,4 = 0,980 [B]_x000d_
 "délky*plocha v příčném řezu"</t>
  </si>
  <si>
    <t>Štěrkodrť ŠDb; 0/32 Ge; tl. 150mm; dle ČSN 73 6126-1</t>
  </si>
  <si>
    <t>"Chodníková plocha za obrubou:"_x000d_
 86,5 = 86,500 [A]_x000d_
 "Plochy dle ACAD"</t>
  </si>
  <si>
    <t>Štěrkodrť ŠDb; 0/32 Ge; tl. 200mm; dle ČSN 73 6126-1</t>
  </si>
  <si>
    <t>"Parkovací záliv:"_x000d_
 670 = 670,000 [B]_x000d_
 "Plochy dle ACAD"</t>
  </si>
  <si>
    <t>582611</t>
  </si>
  <si>
    <t>KRYTY Z BETON DLAŽDIC SE ZÁMKEM ŠEDÝCH TL 60MM DO LOŽE Z KAM</t>
  </si>
  <si>
    <t xml:space="preserve">Betonová dlažba  200/100/60 s fazetou ; tl.60 mm; dle. ČSN 73 6131
Včetně lože z drceného kamenivo fr. 4/8; tl. 40mm; dle ČSN 73 6126-1
Včetně dořezů a zapravení spar</t>
  </si>
  <si>
    <t>86,5 = 86,500 [A]_x000d_
 "Plochy dle ACAD"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</si>
  <si>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</si>
  <si>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</si>
  <si>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</si>
  <si>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Betonová dlažba  200/100/80 s fazetou; tl. 80mm; dle ČSN 73 6131
Včetně lože z drceného kamenivo fr. 4/8; tl. 40mm; dle ČSN 73 6126-1
Včetně dořezů a zapravení spar</t>
  </si>
  <si>
    <t>"Parkovací záliv:"_x000d_
 670 = 670,000 [B]_x000d_
 B-5,9 = 664,100 [C]_x000d_
 "Plocha dle ACAD - pásek barevné dlažby `582615`"</t>
  </si>
  <si>
    <t>582615</t>
  </si>
  <si>
    <t>KRYTY Z BETON DLAŽDIC SE ZÁMKEM BAREV TL 80MM DO LOŽE Z KAM</t>
  </si>
  <si>
    <t xml:space="preserve">Pásek červené dlažby oddělující parkovací plochu od navazujících sjezdů.
Betonová dlažba (barevná)  200/100/80 s fazetou; tl. 80mm; dle ČSN 73 6131
Včetně dořezů a zapravení spar</t>
  </si>
  <si>
    <t>59*0,1 = 5,900 [A]_x000d_
 "Délky dle ACAD"</t>
  </si>
  <si>
    <t>917212</t>
  </si>
  <si>
    <t>ZÁHONOVÉ OBRUBY Z BETONOVÝCH OBRUBNÍKŮ ŠÍŘ 80MM</t>
  </si>
  <si>
    <t>PARKOVÝ OBRUBNÍK 80 x 250 mm 
VČETNĚ BET. LOŽE C 16/20 TL. 100 mm</t>
  </si>
  <si>
    <t>85 = 85,000 [A]_x000d_
 "Délky dle ACAD"</t>
  </si>
  <si>
    <t>SILNIČNÍ OBRUBNÍK 150 x 250 mm, VÝŠKY 50 mm (nebo 100 mm) 
VČETNĚ BETONOVÉHO LOŽE C 20/25 TL. 100 mm</t>
  </si>
  <si>
    <t>359 = 359,000 [A]_x000d_
 "Délky dle ACAD"</t>
  </si>
  <si>
    <t>"Lože bourané obruby:"_x000d_
 63*0,1 = 6,300 [A]_x000d_
 "Délka dle `11352`"_x000d_
 (10*0,15) č.p.64+66 = 1,500 [B]_x000d_
 5 další bet. zpevnění nad rámec zaměření = 5,000 [C]_x000d_
 Celkem: A+B+C = 12,800 [D]</t>
  </si>
  <si>
    <t>SO 141</t>
  </si>
  <si>
    <t>Úprava sjezdů</t>
  </si>
  <si>
    <t>`123737.A` 111,36*2,0 = 222,720 [A]_x000d_
 `113327` 24,0*1,9 = 45,600 [B]_x000d_
 `123737.B` 37,6*2,0 = 75,200 [C]_x000d_
 `113177` 2,0*2,6 = 5,200 [D]_x000d_
 Celkem: A+B+C+D = 348,720 [E]</t>
  </si>
  <si>
    <t>`11352` 48*0,25*0,15*2,3 = 4,140 [A]_x000d_
 `966157` 10,94*2,3 = 25,162 [B]_x000d_
 `113187` 13,2*2,0 = 26,400 [C]_x000d_
 Celkem: A+B+C = 55,702 [D]</t>
  </si>
  <si>
    <t>Odstranění stávajícího zpevnění sjezdů z dlažební kostky
Včetně odvozu v režii zhotovitele, dvozná vzdálenost v režii zhotovitele.
Poplatek za skládku v "014102.A"</t>
  </si>
  <si>
    <t>20,0*0,1 = 2,000 [A]_x000d_
 "plocha dle ACAD * tl."</t>
  </si>
  <si>
    <t>Odstranění stávajícího zpevnění sjezdů, převažující dlažba čtvercová
Včetně odvozu v režii zhotovitele, dvozná vzdálenost v režii zhotovitele.
Poplatek za skládku v "014102.B"</t>
  </si>
  <si>
    <t>220*0,06 = 13,200 [A]_x000d_
 "plocha dle ACAD * tl."</t>
  </si>
  <si>
    <t>Odstranění podkladu ze štěrkodrti u bourané dlažby "113187"
Odstranění podkladu ze štěrkodrti u bourané kostky "113177"
Včetně odvozu v režii zhotovitele, dvozná vzdálenost v režii zhotovitele.
Poplatek za skládku v "014102.A"</t>
  </si>
  <si>
    <t>220,0*0,10 = 22,000 [A]_x000d_
 20,0*0,10 = 2,000 [B]_x000d_
 "plocha dle ACAD * tl."_x000d_
 Celkem: A+B = 24,000 [C]</t>
  </si>
  <si>
    <t>Odstranění stávajících betonových obrub u sjezdů.
Včetně odvozu v režii zhotovitele, dvozná vzdálenost v režii zhotovitele.
Poplatek za skládku v "014102.B"
Odstranění bet. lože v "966157"</t>
  </si>
  <si>
    <t>48 = 48,000 [A]_x000d_
 "Dle zaměření stávajícího stavu"</t>
  </si>
  <si>
    <t>Odkopy pro nové konstrukční vrstvy sjezdů ve stávajících nezpevněných sjezdech či částečně zpevněných.
Včetně odvozu v režii zhotovitele, dvozná vzdálenost v režii zhotovitele.
Poplatek za skládku v "014102.A"</t>
  </si>
  <si>
    <t>348*0,32 = 111,360 [A]_x000d_
 "Plocha dle ACAD * průměrná tl."</t>
  </si>
  <si>
    <t>Dokop pod odstraňovanou dlažbou v tl. (0,320-0,06-0,10=0,160) "113187"
Dokop pod odstraňovanou kostkou v tl. (0,320-0,10-0,10=0,120) "113177"
Včetně odvozu v režii zhotovitele, dvozná vzdálenost v režii zhotovitele.
Poplatek za skládku v "014102.A"</t>
  </si>
  <si>
    <t>220,0*0,16 = 35,200 [A]_x000d_
 20,0*0,12 = 2,400 [B]_x000d_
 "plocha dle ACAD * tl."_x000d_
 Celkem: A+B = 37,600 [C]</t>
  </si>
  <si>
    <t>pro položky:</t>
  </si>
  <si>
    <t>`123738.A` 111,36 = 111,360 [A]_x000d_
 `123737.B` 37,6 = 37,600 [B]_x000d_
 Celkem: A+B = 148,960 [C]</t>
  </si>
  <si>
    <t>228*0,05 = 11,400 [B]_x000d_
 "Délky dle `917212`"</t>
  </si>
  <si>
    <t>508 `582612.A` = 508,000 [A]_x000d_
 101 `582615` = 101,000 [B]_x000d_
 21 `58261B` = 21,000 [C]_x000d_
 52 `582612.B` = 52,000 [D]_x000d_
 Celkem: A+B+C+D = 682,000 [E]</t>
  </si>
  <si>
    <t>44*0,08 = 3,520 [A]_x000d_
 "délka dle ACAD * plocha v př řezu"</t>
  </si>
  <si>
    <t xml:space="preserve">Betonová dlažba šedá  200/100/80 s fazetou; tl. 80mm; dle ČSN 73 6131
Včetně lože z drceného kamenivo fr. 4/8; tl. 40mm; dle ČSN 73 6126-1
Včetně dořezů a zapravení spar</t>
  </si>
  <si>
    <t>508-60 = 448,000 [A]_x000d_
 "Celková plocha dle ACAD - dlažba reliéfní `58261B`"</t>
  </si>
  <si>
    <t>Betonová dlažba rovinatá šedá "RUBELIT" 100/100 + 100/75 + 100/83-75; tl. 80mm; dle ČSN 73 6131
Včetně lože z drceného kamenivo fr. 4/8; tl. 40mm; dle ČSN 73 6126-1
Včetně dořezů a zapravení spar</t>
  </si>
  <si>
    <t>52 = 52,000 [A]_x000d_
 "Plocha dle ACAD"</t>
  </si>
  <si>
    <t>Betonová dlažba rovinatá červená "RUBELIT" 100/100 + 100/75 + 100/83-75; tl. 80mm; dle ČSN 73 6131
Včetně lože z drceného kamenivo fr. 4/8; tl. 40mm; dle ČSN 73 6126-1
Včetně dořezů a zapravení spar</t>
  </si>
  <si>
    <t>101 = 101,000 [A]_x000d_
 "Plocha dle ACAD"</t>
  </si>
  <si>
    <t>58261B</t>
  </si>
  <si>
    <t>KRYTY Z BETON DLAŽDIC SE ZÁMKEM BAREV RELIÉF TL 80MM DO LOŽE Z KAM</t>
  </si>
  <si>
    <t xml:space="preserve">Betonová dlažba červená reliéfní  200/100/80; tl. 80mm; dle ČSN 73 6131
Včetně lože z drceného kamenivo fr. 4/8; tl. 40mm; dle ČSN 73 6126-1
Včetně dořezů a zapravení spar</t>
  </si>
  <si>
    <t>"dlažba reliéfní v ploše `582612.A`"_x000d_
 60 = 60,000 [A]_x000d_
 "dlažba reliéfní mezi šedou a červenou dlažbou `RUBELIT `582612.B` a `582615`"_x000d_
 21 hmatný pás š. 300 = 21,000 [B]_x000d_
 Celkem: A+B = 81,000 [C]_x000d_
 "Plochy dle ACAD"</t>
  </si>
  <si>
    <t>897542</t>
  </si>
  <si>
    <t>VPUSŤ ODVOD ŽLABŮ Z POLYMERBETONU SV. ŠÍŘKY DO 150MM</t>
  </si>
  <si>
    <t>Dílec s napojením, žlab v "93542"
PŘÍČNÝ ODVODŇOVAČ Š.0.16 m DÉLKY prom. m DO BET. LOŽE C20/25 TL. 0.1 m, TŘ.ZATÍŽENÍ D250, NAPŘÍČ ŠÍŘKOU SJEZDU
Přípojka není součástí předmětného objektu SO121, ale je součástí SO 311.1</t>
  </si>
  <si>
    <t>11 = 11,000 [A]_x000d_
 "Dle ACAD"</t>
  </si>
  <si>
    <t>4 = 4,000 [A]_x000d_
 "Dle zaměření stávající stavu"</t>
  </si>
  <si>
    <t>PARKOVÝ OBRUBNÍK 80 x 250 mm
VČETNĚ BET. LOŽE C 16/20 TL. 100 mm</t>
  </si>
  <si>
    <t>228 = 228,000 [A]_x000d_
 "Délky dle ACAD"</t>
  </si>
  <si>
    <t>4,5 = 4,500 [A]_x000d_
 "Délka dle ACAD"</t>
  </si>
  <si>
    <t xml:space="preserve">SILNIČNÍ OBRUBNÍK NÁJEZDOVÝ  150 x 150 mm 
VČETNĚ BET. LOŽE C 16/20 TL.100mm</t>
  </si>
  <si>
    <t>27,5 = 27,500 [A]_x000d_
 "Délka dle ACAD"</t>
  </si>
  <si>
    <t>93542</t>
  </si>
  <si>
    <t>ŽLABY Z DÍLCŮ Z POLYMERBETONU SVĚTLÉ ŠÍŘKY DO 150MM VČETNĚ MŘÍŽÍ</t>
  </si>
  <si>
    <t>PŘÍČNÝ ODVODŇOVAČ Š.0.16 m DÉLKY prom. m DO BET. LOŽE C20/25 TL. 0.1 m, TŘ.ZATÍŽENÍ D250, NAPŘÍČ ŠÍŘKOU SJEZDU
lože v "27231A"</t>
  </si>
  <si>
    <t>3,0+3,0+10,5+3,5+5,0+3,0+3,0+3,0+3,7+3,3+3,0 = 44,000 [A]_x000d_
 A-11 = 33,000 [B]_x000d_
 "celková délka mínus dílec v `897543.A`"</t>
  </si>
  <si>
    <t>"Lože bourané obruby:"_x000d_
 48*0,1 = 4,800 [A]_x000d_
 "Délka dle `11352`"_x000d_
 "Odbourání betonového zpevnění ve sjezdech"_x000d_
 7,6*0,15 = 1,140 [B]_x000d_
 "Dle zaměření"_x000d_
 5 = 5,000 [C]_x000d_
 "nad rámec zaměření""st. stavu"_x000d_
 Celkem: A+B+C = 10,940 [D]</t>
  </si>
  <si>
    <t>SO 151</t>
  </si>
  <si>
    <t>Chodníky</t>
  </si>
  <si>
    <t>`113327` 92,5*1,9 = 175,750 [A]_x000d_
 `123737.B` 83,25*2,0 = 166,500 [B]_x000d_
 `123737.A` 242,0*2,0 = 484,000 [C]_x000d_
 Celkem: A+B+C = 826,250 [D]</t>
  </si>
  <si>
    <t>`11352` 794*0,25*0,15*2,3 = 68,483 [A]_x000d_
 `966157` 89,4*2,3 = 205,620 [B]_x000d_
 `113187` 55,5*2,0 = 111,000 [C]_x000d_
 Celkem: A+B+C = 385,103 [D]</t>
  </si>
  <si>
    <t>`113137` 3,2*2,4 = 7,680 [A]</t>
  </si>
  <si>
    <t>"KM 0.543 25 ÚPRAVA NAPOJENÍ CYKLOSTEZKY; š. min. 3.0 m, dl. 3.25 m "_x000d_
 32*0,1 = 3,200 [A]_x000d_
 "Plocha dle ACAD*tl."</t>
  </si>
  <si>
    <t>Odstranění stávajícího zpevnění chodníků, dlažba čtvercová a zámková
Včetně odvozu v režii zhotovitele, dvozná vzdálenost v režii zhotovitele.
Poplatek za skládku v "014102.B"</t>
  </si>
  <si>
    <t>"dlažba čtvercového formátu"_x000d_
 878*0,06 = 52,680 [A]_x000d_
 "zámková dlažba"_x000d_
 47*0,06 = 2,820 [B]_x000d_
 Celkem: A+B = 55,500 [C]</t>
  </si>
  <si>
    <t>Odstranění podkladu ze štěrkodrti u bourané dlažby "113187"
Včetně odvozu v režii zhotovitele, dvozná vzdálenost v režii zhotovitele.
Poplatek za skládku v "014102.A"</t>
  </si>
  <si>
    <t>"dlažba čtvercového formátu"_x000d_
 878*0,1 = 87,800 [A]_x000d_
 "zámková dlažba"_x000d_
 47*0,1 = 4,700 [B]_x000d_
 Celkem: A+B = 92,500 [C]</t>
  </si>
  <si>
    <t>Odstranění stávajících betonových obrub v oblasti chodníků.
Včetně odvozu v režii zhotovitele, dvozná vzdálenost v režii zhotovitele.
Poplatek za skládku v "014102.B" 
Odstranění bet. lože v "966157"</t>
  </si>
  <si>
    <t>794 = 794,000 [A]_x000d_
 "Dle zaměření stávajícího stavu"</t>
  </si>
  <si>
    <t>Odkopy pro nové konstrukční vrstvy chodníků mimo rozsah bouraných zpevněných ploch rušeného chodníku.
Včetně odvozu v režii zhotovitele, dvozná vzdálenost v režii zhotovitele.
Poplatek za skládku v "014102.A"</t>
  </si>
  <si>
    <t>968*0,25 = 242,000 [A]_x000d_
 "Plocha dle ACAD * průměrná tl."</t>
  </si>
  <si>
    <t>Dokop pod odstraňovanou dlažbou v tl. (0,250-0,06-0,10=0,09) "113187"
Včetně odvozu v režii zhotovitele, dvozná vzdálenost v režii zhotovitele.
Poplatek za skládku v "014102.A"</t>
  </si>
  <si>
    <t>"dlažba čtvercového formátu"_x000d_
 878*0,09 = 79,020 [A]_x000d_
 "zámková dlažba"_x000d_
 47*0,09 = 4,230 [B]_x000d_
 Celkem: A+B = 83,250 [C]</t>
  </si>
  <si>
    <t>`123737.B` 83,25 = 83,250 [A]_x000d_
 `123737.A` 242,0 = 242,000 [B]_x000d_
 Celkem: A+B = 325,250 [C]</t>
  </si>
  <si>
    <t>17411</t>
  </si>
  <si>
    <t>ZÁSYP JAM A RÝH ZEMINOU SE ZHUTNĚNÍM</t>
  </si>
  <si>
    <t>Včetně zajištění vhodného mat. zhotovitelem,</t>
  </si>
  <si>
    <t>"Zásyp rýh po zrušeném chodníku (za částí obruby nového chodníku)."_x000d_
 186*0,25 = 46,500 [A]_x000d_
 "Plocha dle ACAD*tl."_x000d_
 "zásypový klín za zbývajícíma obrubama chodníku nového chodníku"_x000d_
 989*0,03 = 29,670 [B]_x000d_
 "Délka dle ACAD*plocha v př. řezu"_x000d_
 Celkem: A+B = 76,170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</si>
  <si>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</si>
  <si>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1678 = 1678,000 [A]_x000d_
 "Plocha dle `56333.B`"</t>
  </si>
  <si>
    <t>18230</t>
  </si>
  <si>
    <t>ROZPROSTŘENÍ ORNICE V ROVINĚ</t>
  </si>
  <si>
    <t>Rozprostření případného přebytku materiálu z SO020</t>
  </si>
  <si>
    <t>17 = 17,000 [A]_x000d_
 "Dle SO020 `12573`"</t>
  </si>
  <si>
    <t>Položka zahrnuje:
- nutné přemístění ornice z dočasných skládek vzdálených do 50m
- rozprostření ornice v předepsané tloušťce v rovině a ve svahu do 1:5</t>
  </si>
  <si>
    <t>1078 = 1078,000 [A]_x000d_
 "Plochy dle ACAD"</t>
  </si>
  <si>
    <t>3,0*0,08 = 0,240 [A]_x000d_
 "délka dle ACAD * plocha v př řezu"</t>
  </si>
  <si>
    <t xml:space="preserve">Štěrkodrť  ŠDb 0/32 Ge; tl 150mm; dle ČSN 73 6126-1</t>
  </si>
  <si>
    <t xml:space="preserve">516`582611.A` = 516,000 [A]_x000d_
 391-52 `582611.B`mínus lože SO141 `582612.B` = 339,000 [B]_x000d_
 945-101-21 `582614` mínus  lože SO141 `582615` mínus lože SO141 `58261B` = 823,000 [C]_x000d_
 Celkem: A+B+C = 1678,000 [D]</t>
  </si>
  <si>
    <t xml:space="preserve">Betonová dlažba šedá  200/100/60 s fazetou; tl. 60mm; dle ČSN 73 6131
Včetně lože z drceného kamenivo fr. 4/8; tl. 40mm; dle ČSN 73 6126-1
Včetně dořezů a zapravení spar</t>
  </si>
  <si>
    <t>516-29 = 487,000 [A]_x000d_
 "Celková plocha dle ACAD - dlažba reliéfní `58261A`"</t>
  </si>
  <si>
    <t>Betonová dlažba rovinatá šedá "RUBELIT" 100/100 + 100/75 + 100/83-75; tl. 60mm; dle ČSN 73 6131
Včetně lože z drceného kamenivo fr. 4/8; tl. 40mm; dle ČSN 73 6126-1
Včetně dořezů a zapravení spar</t>
  </si>
  <si>
    <t>391celk. plocha v berevné = 391,000 [A]_x000d_
 2dlažba reliéfní `58261A` = 2,000 [B]_x000d_
 52dlažba šedá RUBELIT tl. 80mm, součást SO141 `582612.B` = 52,000 [C]_x000d_
 A-B-C = 337,000 [D]_x000d_
 "Plochy dle ACAD"</t>
  </si>
  <si>
    <t>582614</t>
  </si>
  <si>
    <t>KRYTY Z BETON DLAŽDIC SE ZÁMKEM BAREV TL 60MM DO LOŽE Z KAM</t>
  </si>
  <si>
    <t>Betonová dlažba rovinatá červená "RUBELIT" 100/100 + 100/75 + 100/83-75; tl. 60mm; dle ČSN 73 6131
Včetně lože z drceného kamenivo fr. 4/8; tl. 40mm; dle ČSN 73 6126-1
Včetně dořezů a zapravení spar</t>
  </si>
  <si>
    <t>945 celková plocha v barevné = 945,000 [A]_x000d_
 8dlažba reliéfní v plošev ploše červené RUBELIT `58261A` = 8,000 [B]_x000d_
 135hmatný pás š. 300v ploše červené RUBELIT `58261A` = 135,000 [C]_x000d_
 101dlažba červená RUBELIT tl. 80mm, součást SO141 `582615` = 101,000 [D]_x000d_
 21hmatný pás š. 300; součást SO141 `58261B` = 21,000 [E]_x000d_
 A-B-C-D-E = 680,000 [F]</t>
  </si>
  <si>
    <t>58261A</t>
  </si>
  <si>
    <t>KRYTY Z BETON DLAŽDIC SE ZÁMKEM BAREV RELIÉF TL 60MM DO LOŽE Z KAM</t>
  </si>
  <si>
    <t xml:space="preserve">Betonová dlažba červená reliéfní  200/100/60; tl. 60mm; dle ČSN 73 6131
Včetně lože z drceného kamenivo fr. 4/8; tl. 40mm; dle ČSN 73 6126-1
Včetně dořezů a zapravení spar</t>
  </si>
  <si>
    <t>"V ploše šedé 200/100/60 `582611.A`"_x000d_
 29 = 29,000 [A]_x000d_
 "V předlažďované ploše"_x000d_
 3,5 = 3,500 [C]_x000d_
 "V ploše šedé RUBELIT `582611.B`"_x000d_
 2 = 2,000 [B]_x000d_
 "V ploše červené RUBELIT `582614`"_x000d_
 8 = 8,000 [D]_x000d_
 "hmatný pás š. 300""v ploše červené RUBELIT""`582614`"_x000d_
 135 = 135,000 [E]_x000d_
 Celkem: A+C+B+D+E = 177,500 [F]</t>
  </si>
  <si>
    <t>587206</t>
  </si>
  <si>
    <t>PŘEDLÁŽDĚNÍ KRYTU Z BETONOVÝCH DLAŽDIC SE ZÁMKEM</t>
  </si>
  <si>
    <t>Včetně lože z drceného kamenivo fr. 4/8; tl. 40mm; dle ČSN 73 6126-1</t>
  </si>
  <si>
    <t>25 = 25,000 [A]_x000d_
 "Plocha dle ACAD"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</si>
  <si>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</si>
  <si>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1 = 1,000 [A]_x000d_
 "Dle ACAD"</t>
  </si>
  <si>
    <t>14 = 14,000 [A]_x000d_
 "Dle zaměření stávající stavu"</t>
  </si>
  <si>
    <t>3 = 3,000 [A]_x000d_
 "Dle zaměření stávající stavu"</t>
  </si>
  <si>
    <t>914131</t>
  </si>
  <si>
    <t>DOPRAVNÍ ZNAČKY ZÁKLADNÍ VELIKOSTI OCELOVÉ FÓLIE TŘ 2 - DODÁVKA A MONTÁŽ</t>
  </si>
  <si>
    <t>2x C8a a 1x C8b a 6x C9a a 5x C9b.</t>
  </si>
  <si>
    <t>14 = 14,000 [A]_x000d_
 "Dle situace D.Z. ACAD."</t>
  </si>
  <si>
    <t>Položka zahrnuje:
- dodávku a montáž značek v požadovaném provedení
Položka nezahrnuje:
- x</t>
  </si>
  <si>
    <t>914132</t>
  </si>
  <si>
    <t>DOPRAVNÍ ZNAČKY ZÁKLADNÍ VELIKOSTI OCELOVÉ FÓLIE TŘ 2 - MONTÁŽ S PŘEMÍSTĚNÍM</t>
  </si>
  <si>
    <t>1x značka P4</t>
  </si>
  <si>
    <t>1 = 1,000 [A]_x000d_
 "Dle situace D.Z. ACAD."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</si>
  <si>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</si>
  <si>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</si>
  <si>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</si>
  <si>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Položka zahrnuje:
- odstranění, demontáž a odklizení materiálu s odvozem na předepsané místo
Položka nezahrnuje:
- x</t>
  </si>
  <si>
    <t>914332</t>
  </si>
  <si>
    <t>DOPRAV ZNAČKY ZMENŠ VEL OCEL FÓLIE TŘ 2 - MONTÁŽ S PŘESUNEM</t>
  </si>
  <si>
    <t>1x IS21c+IS19c+směrová šipka
na nový sloupek</t>
  </si>
  <si>
    <t>3 = 3,000 [A]_x000d_
 "Dle situace D.Z. ACAD."</t>
  </si>
  <si>
    <t>914333</t>
  </si>
  <si>
    <t>DOPRAV ZNAČKY ZMENŠ VEL OCEL FÓLIE TŘ 2 - DEMONTÁŽ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</si>
  <si>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</si>
  <si>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</si>
  <si>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</si>
  <si>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</si>
  <si>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</si>
  <si>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</si>
  <si>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</si>
  <si>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14 pro nové = 14,000 [A]_x000d_
 1pro přesunuté 1x IS21c+IS19c+směrová šipka = 1,000 [B]_x000d_
 Celkem: A+B = 15,000 [C]_x000d_
 "Dle situace D.Z. ACAD."</t>
  </si>
  <si>
    <t>Položka zahrnuje:
- sloupky
- upevňovací zařízení
- osazení (betonová patka, zemní práce)
Položka nezahrnuje:
- x</t>
  </si>
  <si>
    <t>91551</t>
  </si>
  <si>
    <t>VODOROVNÉ DOPRAVNÍ ZNAČENÍ - PŘEDEM PŘIPRAVENÉ SYMBOLY</t>
  </si>
  <si>
    <t>Piktogramy na stezce pro společný provoz chodců a cyklistů.</t>
  </si>
  <si>
    <t>4*7 = 28,000 [A]_x000d_
 "4 piktogrmy na 7 lokalitách"</t>
  </si>
  <si>
    <t>Položka zahrnuje:
- dodání a pokládku předepsaného symbolu
- předznačení a reflexní úpravu
Položka nezahrnuje:
- x</t>
  </si>
  <si>
    <t>1455 = 1455,000 [A]_x000d_
 "Délky dle ACAD"</t>
  </si>
  <si>
    <t>19,5 = 19,500 [A]_x000d_
 "Délka dle ACAD"</t>
  </si>
  <si>
    <t>"KM 0.543 25 ÚPRAVA NAPOJENÍ CYKLOSTEZKY; š. min. 3.0 m, "_x000d_
 8,7 = 8,700 [A]_x000d_
 "Dle ACAD"</t>
  </si>
  <si>
    <t>PŘÍČNÝ ODVODŇOVAČ Š.0.16 m DÉLKY 3,0. m DO BET. LOŽE C20/25 TL. 0.1 m, TŘ.ZATÍŽENÍ D250
lože v "27231A"</t>
  </si>
  <si>
    <t>3,0-1 = 2,000 [B]_x000d_
 "celková délka mínus dílec v `897543.A`"</t>
  </si>
  <si>
    <t>"Lože bourané obruby:"_x000d_
 794*0,1 = 79,400 [A]_x000d_
 "Délka dle `11352`"_x000d_
 "Odbourání betonových zpevnění ve sjezdech"_x000d_
 "vesměs souvisejících s odvodněním nemovitostí"_x000d_
 10 = 10,000 [E]_x000d_
 "nad rámec zaměření""st. stavu"_x000d_
 Celkem: A+E = 89,400 [F]</t>
  </si>
  <si>
    <t>SO 301.1</t>
  </si>
  <si>
    <t>Oprava stávající kanalizace</t>
  </si>
  <si>
    <t>C</t>
  </si>
  <si>
    <t xml:space="preserve">Vybourané konstrukce šachet, vpustí a potrubí, vč. obetonování.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</si>
  <si>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_x000d_
 "- potrubí KA DN400 vč. obetonování = 5,0*0,58 = 2,90m3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1* 0,65 = 0,65m3      "_x000d_
 "- šachta DN1000 vybour. kompl. = 1* 0,65*3,0 = 1,95m3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(2,90+0,65+1,95)m3 * 2,30kg/m3 = 12,650 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</si>
  <si>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 xml:space="preserve">Přebytečný materiál z výkopu (zemina z výkopu nevhodná pro zásyp).                                                                                                                                                                                                                                                                                                                                                                                                                                            Zahrnuje veškeré poplatky provozovateli skládky související s uložením odpadu na skládce."</t>
  </si>
  <si>
    <t xml:space="preserve">"Dle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Hloubení jam a rýh = 35,165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_x000d_
 35,165*2,0 = 70,330 [A]</t>
  </si>
  <si>
    <t>11511</t>
  </si>
  <si>
    <t>ČERPÁNÍ VODY DO 500 L/MIN</t>
  </si>
  <si>
    <t>HOD</t>
  </si>
  <si>
    <t>Provizorní převedení kanalizace vč. utěsnění"</t>
  </si>
  <si>
    <t>"`Předp. čerpání přítoku vody ve stáv. kanalizaci po dobu výstavby nápojení a opravy:"_x000d_
 "Čerpání vody 24h/denně * 14 dnů = 336 hod`"</t>
  </si>
  <si>
    <t>Položka zahrnuje:
- čerpání vody na povrchu
- potrubí 
- pohotovost záložní čerpací soupravy
- zřízení čerpací jímky
- následná demontáž a likvidace těchto zařízení
Položka nezahrnuje:
- x</t>
  </si>
  <si>
    <t>12970</t>
  </si>
  <si>
    <t>ČIŠTĚNÍ KANALIZAČNÍCH ŠACHET</t>
  </si>
  <si>
    <t>Čištění stávajících nápojných kanalizačních šachet. Vše dle PD."
Odvoz a likvidace vzniklého odpadu v režii zhotovitele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</si>
  <si>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"_x000d_
 "Oprava stáv. šachty = 1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</si>
  <si>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</si>
  <si>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</si>
  <si>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</si>
  <si>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Čištění stávající kanalizace. Vše dle PD."
Odvoz a likvidace vzniklého odpadu v režii zhotovitele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</si>
  <si>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"_x000d_
 "Čištění stáv. kanalizace KA DN400 pro bezvýkopovou opravu = 68,70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</si>
  <si>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 výkopy, pažení a odpažení, vodorovné a svislé přemístění výkopku na mezideponii, ztížení vykopávek v blízkosti podzemního vedení, konstrukcí a objektů vč. jejich dočasného zajištění, atd. Vše dle PD."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</si>
  <si>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Nové napojení = (3,60*3,60*3,10)-(3,14*0,65*0,65*3,10)-(5,00*0,77) = 32,211 m3 "_x000d_
 "Oprava zhlaví stáv. šachty = (2,50*2,50*0,60)-(3,14*0,65*0,65*0,60) = 2,954 m3  "_x000d_
 "Celkem = 32,211+2,954 = 35,165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</si>
  <si>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`131737` 35,165 = 35,165 [A]</t>
  </si>
  <si>
    <t>Zásyp pod vozovkou z materiálů předepsaných parametrů dle ČSN 73 6133, do úrovně HTU. Kompletní provedení zemní konstrukce včetně nákupu a dopravy materiálu, všech souvisejících prací např. natěžení, dopravy, uložení, předepsaného hutnění, ukládání po vrstvách atd. Vše dle PD, VL, TP, TKP atd.
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</si>
  <si>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Hloubení jam a rýh = 35,165m3 "_x000d_
 "Kubatura podkl. vrstev a obsypu = 0,745+1,913+2,600 = 5,258m3"_x000d_
 "(kubatura potrubí, šachty a obeton. je odečtena z hloubení jam)"_x000d_
 "Celkem = 35,165-5,258 = 29,907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</si>
  <si>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17581</t>
  </si>
  <si>
    <t>OBSYP POTRUBÍ A OBJEKTŮ Z NAKUPOVANÝCH MATERIÁLŮ</t>
  </si>
  <si>
    <t>Kompletní provedení zemní konstrukce z materiálů předepsaných vlastností, vč. všech souvisejících prací např. natěžení, dopravy, uložení, předepsaného hutnění, ukládání po vrstvách atd. Vše dle PD, VL, TP, TKP atd."</t>
  </si>
  <si>
    <t xml:space="preserve">"Dle PD - 301.1:                                                                                                                                                                                                                                                                                                                                                                                                                                                                                                                                          Nové potrubí DN400 = 5,00*1,30*0,40 = 2,600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</si>
  <si>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</si>
  <si>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451312</t>
  </si>
  <si>
    <t>PODKLADNÍ A VÝPLŇOVÉ VRSTVY Z PROSTÉHO BETONU C12/15</t>
  </si>
  <si>
    <t>Zahrnuje všechny práce a dodávku materiálu. Podkladní vrstvy (lože) potrubí, podkladní vrstva pod kanalizační objekty. Vše dle PD, VL, TP, TKP atd."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</si>
  <si>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Š93 = 1,50*1,50*0,10 = 0,225m3"_x000d_
 "- Potrubí KA DN400 (podkl. deska) = 5,0*0,104 = 0,520m3      "_x000d_
 "Celkem = 0,225+0,520 = 0,745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</si>
  <si>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45157</t>
  </si>
  <si>
    <t>PODKLADNÍ A VÝPLŇOVÉ VRSTVY Z KAMENIVA TĚŽENÉHO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</si>
  <si>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Š93 = 2,50*2,50*0,15 = 0,938 m3                "_x000d_
 "- Potrubí KA DN400 (drenážní vrstva) = 5,0*0,195 = 0,975m3       "_x000d_
 "Celkem = 0,938+0,975 = 1,913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</si>
  <si>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</si>
  <si>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83446</t>
  </si>
  <si>
    <t>POTRUBÍ Z TRUB KAMENINOVÝCH DN DO 400MM</t>
  </si>
  <si>
    <t>Zahrnuje všechny práce a dodávku materiálu vč. všech potřebných tvarovek atd. Vše dle PD, VL, TP, TKP atd."</t>
  </si>
  <si>
    <t xml:space="preserve">"`Dle PD SO 301.1:           "_x000d_
 "Nové napojení KA DN400 = 5,00 m`"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</si>
  <si>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</si>
  <si>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8744</t>
  </si>
  <si>
    <t>OPRAVA POTRUBÍ Z TRUB ODPAD DN DO 400MM BEZVÝKOP TECHNOLOGIÍ</t>
  </si>
  <si>
    <t xml:space="preserve">"Dle PD SO 301.1:           
Bezvýkopová oprava potrubí KA DN400 (osazení rukávcové vložky), vč. odfrézování překážek před sanací a zatěsnění stáv. nefukčních přípojek = 70,70m"</t>
  </si>
  <si>
    <t xml:space="preserve">"`Dle PD SO 301.1:           "_x000d_
 "Bezvýkopová oprava potrubí KA DN400 (osazení rukávcové vložky), vč. odfrézování překážek před sanací a zatěsnění stáv. nefukčních přípojek = 70,70m`"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</si>
  <si>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event. nutnou úpravu vstupní a výstupní šachty včetně nezbytných zemních prací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zahrnují i práce spojené s nutnými obtoky, převáděním a čerpáním vody
Položka nezahrnuje:
- tlakové zkoušky ani proplach a dezinfekci</t>
  </si>
  <si>
    <t>894146</t>
  </si>
  <si>
    <t>ŠACHTY KANALIZAČNÍ Z BETON DÍLCŮ NA POTRUBÍ DN DO 400MM</t>
  </si>
  <si>
    <t>Zahrnuje všechny práce a dodávku materiálu vč. dna, předepsaného poklopu, stupadel, podklaních vrstev, atd. Vše dle PD, VL, TP, TKP atd."</t>
  </si>
  <si>
    <t xml:space="preserve">"`Dle PD SO 301.1:           "_x000d_
 "Nové napojení Š93 = 1ks`"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</si>
  <si>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</si>
  <si>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8992</t>
  </si>
  <si>
    <t>R2</t>
  </si>
  <si>
    <t>VÝŠKOVÁ ÚPRAVA ZHLAVÍ</t>
  </si>
  <si>
    <t>VÝŠKOVÁ ÚPRAVA ZHLAVÍ
Zahrnuje všechny práce a dodávku materiálu vč. šachtových prefabrikátů, vyrovn. prstenců, předepsaného poklopu, atd. Vše dle PD."</t>
  </si>
  <si>
    <t xml:space="preserve">"Výšková úprava zhlaví stávajících šachet na jednotné kanalizaci - 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Vč. nového kónusu, vyr. prstenců, poklopu s rámem a příp. výměny stupadel = 18ks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</si>
  <si>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89946</t>
  </si>
  <si>
    <t>VÝŘEZ, VÝSEK, ÚTES NA POTRUBÍ DN DO 400MM</t>
  </si>
  <si>
    <t xml:space="preserve">Vybourání otvoru, veškeré nutné práce potřebné na napojení potrubí do stávající stoky, trubní vložky vč. nutných zemních prací a dodávky materiálu, dle PD.  "</t>
  </si>
  <si>
    <t xml:space="preserve">"Dle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Napojení na stáv. kanalizaci = 2ks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</si>
  <si>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</si>
  <si>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Zahrnuje všechny práce a dodávku materiálu, vč. příp. bednění."</t>
  </si>
  <si>
    <t xml:space="preserve">"`Dle PD:                                                                                                                                                                                                                                                                                                                                                                                                                                                                                                                                                                                           "_x000d_
 "Obetonování spojů prefabrikátů šachet (výšková úprava zhlaví) = 1* 0,75m3= 0,750m3"_x000d_
 "Potrubí KA DN400 = 5,0*0,580 = 2,900m3      "_x000d_
 "Celkem = 0,750+2,900 = 3,650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</si>
  <si>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899662</t>
  </si>
  <si>
    <t>ZKOUŠKA VODOTĚSNOSTI POTRUBÍ DN DO 400MM</t>
  </si>
  <si>
    <t>Kompletní provedení. Vše dle PD."</t>
  </si>
  <si>
    <t xml:space="preserve">"`Dle PD SO 301.1:           "_x000d_
 "Bezvýkopová oprava stáv. potrubí KA DN400 = 70,70m`"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</si>
  <si>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</si>
  <si>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</si>
  <si>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</si>
  <si>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Kompletní provedení prohlídky stok. Vše dle PD."</t>
  </si>
  <si>
    <t xml:space="preserve">"`Dle PD SO 301.1:           "_x000d_
 "Bezvýkopová oprava potrubí KA DN400 = 70,70m"_x000d_
 "Nové napojení na stáv. potrubí KA DN400 = 5,00m"_x000d_
 "Celkem: 70,70+5,00 = 75,70m`"</t>
  </si>
  <si>
    <t>Položka zahrnuje:
- prohlídku potrubí televizní kamerou
- záznam prohlídky na nosičích DVD
- vyhotovení závěrečného písemného protokolu
Položka nezahrnuje:
- x</t>
  </si>
  <si>
    <t>966167</t>
  </si>
  <si>
    <t>BOURÁNÍ KONSTRUKCÍ ZE ŽELEZOBETONU S ODVOZEM DO 16KM</t>
  </si>
  <si>
    <t>Kompletní provedení vč. naložení, odvozu a uložení na skládku, atd. Vše dle PD."</t>
  </si>
  <si>
    <t xml:space="preserve">"`Dle PD -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 _x000d_
 "- potrubí KA DN400 vč. obetonování = 5,0*0,58 = 2,90m3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šachta do hl. 1m = 1* 0,65 = 0,65m3      "_x000d_
 "- šachta DN1000 vybour. kompl. = 1* 0,65*3,0 = 1,95m3                                                                                                                                                                                                                                                                                                                                                                                                                                                                                                                                                                                                                                                                                                                                                                                                                                                                                                                                                                                                                                                                                                                                                                                                                                                                                                                                                                                                                                                                                                                                                                                                                                                                                                                                                                                                                                                                                                                                                                                                                                                                                                                                                                                                                                                                                                                                                                                                                                                                                                                                                            Celkem = 2,90+0,65+1,95 = 5,500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`"</t>
  </si>
  <si>
    <t>969246</t>
  </si>
  <si>
    <t>VYBOURÁNÍ POTRUBÍ DN DO 400MM KANALIZAČ</t>
  </si>
  <si>
    <t>Kompletní provedení vybourání potrubí s příp. obetonováním, vč. naložení, odvozu a uložení na skládku atd. Vše dle PD."
Odvoz a likvidace v režii zhotovitele</t>
  </si>
  <si>
    <t xml:space="preserve">"Dle PD SO 301.1:                                                                                                                                                                                                                                                                                                                                                                                                                                                                                                                                                                                           Vybourání stáv. potrubí v místě napojení = 5,00m"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</si>
  <si>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</si>
  <si>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311.2</t>
  </si>
  <si>
    <t>Přípojky dešťové kanalizace - RD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</si>
  <si>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619,21 m3               "_x000d_
 619,21*2,0 = 1238,420 [A]</t>
  </si>
  <si>
    <t>12573</t>
  </si>
  <si>
    <t>VYKOPÁVKY ZE ZEMNÍKŮ A SKLÁDEK TŘ. I</t>
  </si>
  <si>
    <t>vodorovné a svislé přemístění výkopku z mezidepónie pro zpětné použití v "17411"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</si>
  <si>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40,14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</si>
  <si>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</si>
  <si>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</si>
  <si>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</si>
  <si>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40,14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</si>
  <si>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132737</t>
  </si>
  <si>
    <t>HLOUBENÍ RÝH ŠÍŘ DO 2M PAŽ I NEPAŽ TŘ. I, ODVOZ DO 16KM</t>
  </si>
  <si>
    <t>Položka zahrnuje výkopy, pažení a odpažení, vodorovné a svislé přemístění výkopku na skládku, ztížení vykopávek v blízkosti podzemního vedení, konstrukcí a objektů vč. jejich dočasného zajištění, atd. Vše dle PD."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</si>
  <si>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659,35 m3                        "_x000d_
 659,35-40,14 = 619,210 [A]</t>
  </si>
  <si>
    <t>`13273` 40,14 = 40,140 [A]_x000d_
 `132737` 619,21 = 619,210 [B]_x000d_
 Celkem: A+B = 659,350 [C]</t>
  </si>
  <si>
    <t>Zásyp v nezp. ploše a chodníku do úrovně HTU.
Kompletní provedení zemní konstrukce vč. výběru vhodného materiálu a všech souvisejících prací např. natěžení, dopravy, uložení, předepsaného hutnění, ukládání po vrstvách atd. Vše dle PD, VL, TP, TKP atd.
"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</si>
  <si>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40,14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</si>
  <si>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367,31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</si>
  <si>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197,98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</si>
  <si>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45152</t>
  </si>
  <si>
    <t>PODKLADNÍ A VÝPLŇOVÉ VRSTVY Z KAMENIVA DRCENÉHO</t>
  </si>
  <si>
    <t>Zahrnuje všechny práce a dodávku materiálu. Podkladní vrstvy (lože) potrubí. Vše dle PD, VL, TP, TKP atd."</t>
  </si>
  <si>
    <t xml:space="preserve">"Dle přílohy 311.2 - Tabulky kubatur: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45,70 m3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</si>
  <si>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7</t>
  </si>
  <si>
    <t>Přidružená stavební výroba</t>
  </si>
  <si>
    <t>72124</t>
  </si>
  <si>
    <t>LAPAČE STŘEŠNÍCH SPLAVENIN</t>
  </si>
  <si>
    <t xml:space="preserve">"Dle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(doplnění lapače splavenin DN100, vč. dopojení střešního svodu) = 22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</si>
  <si>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</si>
  <si>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87433</t>
  </si>
  <si>
    <t>POTRUBÍ Z TRUB PLASTOVÝCH ODPADNÍCH DN DO 150MM</t>
  </si>
  <si>
    <t xml:space="preserve">"Dle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446,00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</si>
  <si>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</si>
  <si>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</si>
  <si>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</si>
  <si>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 xml:space="preserve">"Dle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11,00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</si>
  <si>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899632</t>
  </si>
  <si>
    <t>ZKOUŠKA VODOTĚSNOSTI POTRUBÍ DN DO 150MM</t>
  </si>
  <si>
    <t>899642</t>
  </si>
  <si>
    <t>ZKOUŠKA VODOTĚSNOSTI POTRUBÍ DN DO 200MM</t>
  </si>
  <si>
    <t xml:space="preserve">"Dle přílohy 311.1 -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= 446,00 + 11,00 = 457,00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</si>
  <si>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899901</t>
  </si>
  <si>
    <t>PŘEPOJENÍ PŘÍPOJEK</t>
  </si>
  <si>
    <t>Napojení přípojek do kanalizační stoky. Vše dle PD."</t>
  </si>
  <si>
    <t xml:space="preserve">"Dle přílohy 311.2 - Tabulky přípojek:                                                                                                                                                                                                                                                                                                                                                                                                                                                                                                                                          Přípojky RD (osazení odbočné tvarovky na potrubí stoky do DN400) = 59 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</t>
  </si>
  <si>
    <t>Položka zahrnuje:
- řez na potrubí
- dodání a osazení příslušných tvarovek a armatur
Položka nezahrnuje:
- x</t>
  </si>
  <si>
    <t>SO 432</t>
  </si>
  <si>
    <t>Přeložka kabelů VO</t>
  </si>
  <si>
    <t>000</t>
  </si>
  <si>
    <t>Doplnený súhrnný diel</t>
  </si>
  <si>
    <t>34571098</t>
  </si>
  <si>
    <t>trubka elektroinstalační dělená (chránička) D 100/110mm, HDPE</t>
  </si>
  <si>
    <t xml:space="preserve">trubka elektroinstalační dělená (chránička) D 100/110mm, HDPE,  dle standardu EG.D</t>
  </si>
  <si>
    <t>127,500 = 127,500 [A]_x000d_
 Celkem: A = 127,500 [B]</t>
  </si>
  <si>
    <t>460161682</t>
  </si>
  <si>
    <t>Hloubení kabelových rýh ručně š 80 cm hl 120 cm v hornině tř I skupiny 3</t>
  </si>
  <si>
    <t>460431712</t>
  </si>
  <si>
    <t>Zásyp kabelových rýh ručně se zhutněním š 80 cm hl 120 cm z horniny tř I skupiny 3</t>
  </si>
  <si>
    <t>460242111</t>
  </si>
  <si>
    <t>Provizorní zajištění potrubí ve výkopech při křížení s kabelem</t>
  </si>
  <si>
    <t>16 = 16,000 [A]_x000d_
 Celkem: A = 16,000 [B]</t>
  </si>
  <si>
    <t>460242211</t>
  </si>
  <si>
    <t>Provizorní zajištění kabelů ve výkopech při jejich křížení</t>
  </si>
  <si>
    <t>9 = 9,000 [A]_x000d_
 Celkem: A = 9,000 [B]</t>
  </si>
  <si>
    <t>460661114</t>
  </si>
  <si>
    <t>Kabelové lože z písku pro kabely nn bez zakrytí š lože přes 65 do 80 cm</t>
  </si>
  <si>
    <t>127.500 = 127,500 [A]_x000d_
 Celkem: A = 127,500 [B]</t>
  </si>
  <si>
    <t>460671113</t>
  </si>
  <si>
    <t>Výstražná fólie pro krytí kabelů šířky přes 25 do 34 cm</t>
  </si>
  <si>
    <t>460742121</t>
  </si>
  <si>
    <t>Osazení kabelových prostupů z trub plastových do rýhy s obsypem z písku průměru do 10 cm</t>
  </si>
  <si>
    <t>468051121</t>
  </si>
  <si>
    <t>Bourání základu betonového při elektromontážích</t>
  </si>
  <si>
    <t>1,150 = 1,150 [A]_x000d_
 Celkem: A = 1,150 [B]</t>
  </si>
  <si>
    <t>58981120</t>
  </si>
  <si>
    <t>Betonový recyklát pro zásyp výkopu</t>
  </si>
  <si>
    <t>64,790 = 64,790 [A]_x000d_
 Celkem: A = 64,790 [B]</t>
  </si>
  <si>
    <t>997221571</t>
  </si>
  <si>
    <t>Vodorovná doprava vybouraných hmot do 1 km</t>
  </si>
  <si>
    <t>64,764 = 64,764 [A]_x000d_
 Celkem: A = 64,764 [B]</t>
  </si>
  <si>
    <t>997221579</t>
  </si>
  <si>
    <t>Příplatek ZKD 1 km u vodorovné dopravy vybouraných hmot</t>
  </si>
  <si>
    <t>16*64.764 = 1036,224 [A]_x000d_
 Celkem: A = 1036,224 [B]</t>
  </si>
  <si>
    <t>997221861</t>
  </si>
  <si>
    <t>Poplatek za uložení na recyklační skládce (skládkovné) stavebního odpadu z prostého betonu pod kódem 17 01 01</t>
  </si>
  <si>
    <t>1,15 = 1,150 [A]_x000d_
 Celkem: A = 1,150 [B]</t>
  </si>
  <si>
    <t>997221873</t>
  </si>
  <si>
    <t>Poplatek za uložení na recyklační skládce (skládkovné) stavebního odpadu zeminy a kamení zatříděného do Katalogu odpadů pod kódem 17 05 04</t>
  </si>
  <si>
    <t>P36</t>
  </si>
  <si>
    <t>Doprava, zřízení a odstranění provizorní lávky přes výkop</t>
  </si>
  <si>
    <t>42,500 = 42,500 [A]_x000d_
 Celkem: A = 42,500 [B]</t>
  </si>
  <si>
    <t>P8</t>
  </si>
  <si>
    <t>Příplatek za hloubení výkopů v obsazené trase</t>
  </si>
  <si>
    <t>92,500 = 92,500 [A]_x000d_
 Celkem: A = 92,500 [B]</t>
  </si>
  <si>
    <t>v_13</t>
  </si>
  <si>
    <t>Utěsnění kabelů v prostupu pěnou</t>
  </si>
  <si>
    <t>KS</t>
  </si>
  <si>
    <t>18,000 = 18,000 [A]_x000d_
 Celkem: A = 18,000 [B]</t>
  </si>
  <si>
    <t>v_14</t>
  </si>
  <si>
    <t>Montážní pěna</t>
  </si>
  <si>
    <t>18 = 18,000 [A]_x000d_
 Celkem: A = 18,000 [B]</t>
  </si>
  <si>
    <t>V20</t>
  </si>
  <si>
    <t>Manipulace s pevnou zábranou pro trasu výkopu -běžný metr</t>
  </si>
  <si>
    <t>v53</t>
  </si>
  <si>
    <t>Manipulace vedení, dozor správce sítě</t>
  </si>
  <si>
    <t>16,000 = 16,000 [A]_x000d_
 Celkem: A = 16,000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</si>
</sst>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 ht="30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31" t="s">
        <v>37</v>
      </c>
      <c r="F15" s="38"/>
      <c r="G15" s="38"/>
      <c r="H15" s="38"/>
      <c r="I15" s="38"/>
      <c r="J15" s="39"/>
    </row>
    <row r="16">
      <c r="A16" s="29" t="s">
        <v>29</v>
      </c>
      <c r="B16" s="29">
        <v>4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31" t="s">
        <v>43</v>
      </c>
      <c r="F17" s="38"/>
      <c r="G17" s="38"/>
      <c r="H17" s="38"/>
      <c r="I17" s="38"/>
      <c r="J17" s="39"/>
    </row>
    <row r="18" ht="75">
      <c r="A18" s="29" t="s">
        <v>36</v>
      </c>
      <c r="B18" s="37"/>
      <c r="C18" s="38"/>
      <c r="D18" s="38"/>
      <c r="E18" s="31" t="s">
        <v>44</v>
      </c>
      <c r="F18" s="38"/>
      <c r="G18" s="38"/>
      <c r="H18" s="38"/>
      <c r="I18" s="38"/>
      <c r="J18" s="39"/>
    </row>
    <row r="19">
      <c r="A19" s="29" t="s">
        <v>29</v>
      </c>
      <c r="B19" s="29">
        <v>5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31" t="s">
        <v>47</v>
      </c>
      <c r="F20" s="38"/>
      <c r="G20" s="38"/>
      <c r="H20" s="38"/>
      <c r="I20" s="38"/>
      <c r="J20" s="39"/>
    </row>
    <row r="21" ht="75">
      <c r="A21" s="29" t="s">
        <v>36</v>
      </c>
      <c r="B21" s="40"/>
      <c r="C21" s="41"/>
      <c r="D21" s="41"/>
      <c r="E21" s="31" t="s">
        <v>48</v>
      </c>
      <c r="F21" s="41"/>
      <c r="G21" s="41"/>
      <c r="H21" s="41"/>
      <c r="I21" s="41"/>
      <c r="J21" s="42"/>
    </row>
  </sheetData>
  <sheetProtection sheet="1" objects="1" scenarios="1" spinCount="100000" saltValue="oqkzlaH7bSOlpP2hmh/x3xkCPZCRPgNb+9rvdArpBr5f8TF4FlQlIiX5f9y5jr8giC9lWuywuCCrgSpkvGBfIQ==" hashValue="3AqOb7HIIjCGlHJG9XoI5oR5ciYtAQu+JOZB8efn0MQ1hjVTAGWJvVVRSa03a8D/r2Wl06Rh9wcilqnZEfLqW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3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54</v>
      </c>
      <c r="D13" s="29" t="s">
        <v>52</v>
      </c>
      <c r="E13" s="31" t="s">
        <v>55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3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3" t="s">
        <v>31</v>
      </c>
      <c r="F15" s="38"/>
      <c r="G15" s="38"/>
      <c r="H15" s="38"/>
      <c r="I15" s="38"/>
      <c r="J15" s="39"/>
    </row>
    <row r="16" ht="30">
      <c r="A16" s="29" t="s">
        <v>29</v>
      </c>
      <c r="B16" s="29">
        <v>3</v>
      </c>
      <c r="C16" s="30" t="s">
        <v>56</v>
      </c>
      <c r="D16" s="29" t="s">
        <v>52</v>
      </c>
      <c r="E16" s="31" t="s">
        <v>57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3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3" t="s">
        <v>31</v>
      </c>
      <c r="F18" s="38"/>
      <c r="G18" s="38"/>
      <c r="H18" s="38"/>
      <c r="I18" s="38"/>
      <c r="J18" s="39"/>
    </row>
    <row r="19" ht="30">
      <c r="A19" s="29" t="s">
        <v>29</v>
      </c>
      <c r="B19" s="29">
        <v>14</v>
      </c>
      <c r="C19" s="30" t="s">
        <v>58</v>
      </c>
      <c r="D19" s="29" t="s">
        <v>52</v>
      </c>
      <c r="E19" s="31" t="s">
        <v>59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36</v>
      </c>
      <c r="B21" s="40"/>
      <c r="C21" s="41"/>
      <c r="D21" s="41"/>
      <c r="E21" s="44" t="s">
        <v>31</v>
      </c>
      <c r="F21" s="41"/>
      <c r="G21" s="41"/>
      <c r="H21" s="41"/>
      <c r="I21" s="41"/>
      <c r="J21" s="42"/>
    </row>
  </sheetData>
  <sheetProtection sheet="1" objects="1" scenarios="1" spinCount="100000" saltValue="UAXxLoWuVVNYFcoguEkSZvoXRlLWGN5R0z0mJV3ELmIwvVMtrIdfDIW+gaioD63WKyt3cK24BrmfyplSrMDBoA==" hashValue="3XAhXu5eiUnuzJeUFLPUlJ2PpCPi80huOqmnoY0QmEHD8X+IClGo1zNnGEAwtSW33BM1MikgLlisrm7b6GDro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SUMIFS(I8:I181,A8:A181,"SD")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60</v>
      </c>
      <c r="D4" s="13"/>
      <c r="E4" s="14" t="s">
        <v>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63</v>
      </c>
      <c r="E9" s="31" t="s">
        <v>64</v>
      </c>
      <c r="F9" s="32" t="s">
        <v>65</v>
      </c>
      <c r="G9" s="33">
        <v>215.268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66</v>
      </c>
      <c r="F10" s="38"/>
      <c r="G10" s="38"/>
      <c r="H10" s="38"/>
      <c r="I10" s="38"/>
      <c r="J10" s="39"/>
    </row>
    <row r="11" ht="75">
      <c r="A11" s="29" t="s">
        <v>67</v>
      </c>
      <c r="B11" s="37"/>
      <c r="C11" s="38"/>
      <c r="D11" s="38"/>
      <c r="E11" s="45" t="s">
        <v>68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69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62</v>
      </c>
      <c r="D13" s="29" t="s">
        <v>70</v>
      </c>
      <c r="E13" s="31" t="s">
        <v>64</v>
      </c>
      <c r="F13" s="32" t="s">
        <v>65</v>
      </c>
      <c r="G13" s="33">
        <v>30.780999999999999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71</v>
      </c>
      <c r="F14" s="38"/>
      <c r="G14" s="38"/>
      <c r="H14" s="38"/>
      <c r="I14" s="38"/>
      <c r="J14" s="39"/>
    </row>
    <row r="15" ht="75">
      <c r="A15" s="29" t="s">
        <v>67</v>
      </c>
      <c r="B15" s="37"/>
      <c r="C15" s="38"/>
      <c r="D15" s="38"/>
      <c r="E15" s="45" t="s">
        <v>72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69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62</v>
      </c>
      <c r="D17" s="29" t="s">
        <v>73</v>
      </c>
      <c r="E17" s="31" t="s">
        <v>64</v>
      </c>
      <c r="F17" s="32" t="s">
        <v>65</v>
      </c>
      <c r="G17" s="33">
        <v>6.4800000000000004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74</v>
      </c>
      <c r="F18" s="38"/>
      <c r="G18" s="38"/>
      <c r="H18" s="38"/>
      <c r="I18" s="38"/>
      <c r="J18" s="39"/>
    </row>
    <row r="19">
      <c r="A19" s="29" t="s">
        <v>67</v>
      </c>
      <c r="B19" s="37"/>
      <c r="C19" s="38"/>
      <c r="D19" s="38"/>
      <c r="E19" s="45" t="s">
        <v>75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69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76</v>
      </c>
      <c r="D21" s="26"/>
      <c r="E21" s="23" t="s">
        <v>77</v>
      </c>
      <c r="F21" s="26"/>
      <c r="G21" s="26"/>
      <c r="H21" s="26"/>
      <c r="I21" s="27">
        <f>SUMIFS(I22:I85,A22:A85,"P")</f>
        <v>0</v>
      </c>
      <c r="J21" s="28"/>
    </row>
    <row r="22" ht="30">
      <c r="A22" s="29" t="s">
        <v>29</v>
      </c>
      <c r="B22" s="29">
        <v>4</v>
      </c>
      <c r="C22" s="30" t="s">
        <v>78</v>
      </c>
      <c r="D22" s="29" t="s">
        <v>31</v>
      </c>
      <c r="E22" s="31" t="s">
        <v>79</v>
      </c>
      <c r="F22" s="32" t="s">
        <v>80</v>
      </c>
      <c r="G22" s="33">
        <v>2.7000000000000002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81</v>
      </c>
      <c r="F23" s="38"/>
      <c r="G23" s="38"/>
      <c r="H23" s="38"/>
      <c r="I23" s="38"/>
      <c r="J23" s="39"/>
    </row>
    <row r="24" ht="60">
      <c r="A24" s="29" t="s">
        <v>67</v>
      </c>
      <c r="B24" s="37"/>
      <c r="C24" s="38"/>
      <c r="D24" s="38"/>
      <c r="E24" s="45" t="s">
        <v>82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83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84</v>
      </c>
      <c r="D26" s="29" t="s">
        <v>31</v>
      </c>
      <c r="E26" s="31" t="s">
        <v>85</v>
      </c>
      <c r="F26" s="32" t="s">
        <v>80</v>
      </c>
      <c r="G26" s="33">
        <v>0.14999999999999999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86</v>
      </c>
      <c r="F27" s="38"/>
      <c r="G27" s="38"/>
      <c r="H27" s="38"/>
      <c r="I27" s="38"/>
      <c r="J27" s="39"/>
    </row>
    <row r="28" ht="30">
      <c r="A28" s="29" t="s">
        <v>67</v>
      </c>
      <c r="B28" s="37"/>
      <c r="C28" s="38"/>
      <c r="D28" s="38"/>
      <c r="E28" s="45" t="s">
        <v>87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88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89</v>
      </c>
      <c r="D30" s="29" t="s">
        <v>31</v>
      </c>
      <c r="E30" s="31" t="s">
        <v>90</v>
      </c>
      <c r="F30" s="32" t="s">
        <v>80</v>
      </c>
      <c r="G30" s="33">
        <v>75.463999999999999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91</v>
      </c>
      <c r="F31" s="38"/>
      <c r="G31" s="38"/>
      <c r="H31" s="38"/>
      <c r="I31" s="38"/>
      <c r="J31" s="39"/>
    </row>
    <row r="32" ht="405">
      <c r="A32" s="29" t="s">
        <v>67</v>
      </c>
      <c r="B32" s="37"/>
      <c r="C32" s="38"/>
      <c r="D32" s="38"/>
      <c r="E32" s="45" t="s">
        <v>92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83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93</v>
      </c>
      <c r="D34" s="29" t="s">
        <v>31</v>
      </c>
      <c r="E34" s="31" t="s">
        <v>94</v>
      </c>
      <c r="F34" s="32" t="s">
        <v>95</v>
      </c>
      <c r="G34" s="33">
        <v>58.600000000000001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96</v>
      </c>
      <c r="F35" s="38"/>
      <c r="G35" s="38"/>
      <c r="H35" s="38"/>
      <c r="I35" s="38"/>
      <c r="J35" s="39"/>
    </row>
    <row r="36" ht="405">
      <c r="A36" s="29" t="s">
        <v>67</v>
      </c>
      <c r="B36" s="37"/>
      <c r="C36" s="38"/>
      <c r="D36" s="38"/>
      <c r="E36" s="45" t="s">
        <v>97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83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98</v>
      </c>
      <c r="D38" s="29" t="s">
        <v>31</v>
      </c>
      <c r="E38" s="31" t="s">
        <v>99</v>
      </c>
      <c r="F38" s="32" t="s">
        <v>95</v>
      </c>
      <c r="G38" s="33">
        <v>6.5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100</v>
      </c>
      <c r="F39" s="38"/>
      <c r="G39" s="38"/>
      <c r="H39" s="38"/>
      <c r="I39" s="38"/>
      <c r="J39" s="39"/>
    </row>
    <row r="40" ht="60">
      <c r="A40" s="29" t="s">
        <v>67</v>
      </c>
      <c r="B40" s="37"/>
      <c r="C40" s="38"/>
      <c r="D40" s="38"/>
      <c r="E40" s="45" t="s">
        <v>101</v>
      </c>
      <c r="F40" s="38"/>
      <c r="G40" s="38"/>
      <c r="H40" s="38"/>
      <c r="I40" s="38"/>
      <c r="J40" s="39"/>
    </row>
    <row r="41" ht="120">
      <c r="A41" s="29" t="s">
        <v>36</v>
      </c>
      <c r="B41" s="37"/>
      <c r="C41" s="38"/>
      <c r="D41" s="38"/>
      <c r="E41" s="31" t="s">
        <v>83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102</v>
      </c>
      <c r="D42" s="29" t="s">
        <v>31</v>
      </c>
      <c r="E42" s="31" t="s">
        <v>103</v>
      </c>
      <c r="F42" s="32" t="s">
        <v>80</v>
      </c>
      <c r="G42" s="33">
        <v>29.02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104</v>
      </c>
      <c r="F43" s="38"/>
      <c r="G43" s="38"/>
      <c r="H43" s="38"/>
      <c r="I43" s="38"/>
      <c r="J43" s="39"/>
    </row>
    <row r="44" ht="405">
      <c r="A44" s="29" t="s">
        <v>67</v>
      </c>
      <c r="B44" s="37"/>
      <c r="C44" s="38"/>
      <c r="D44" s="38"/>
      <c r="E44" s="45" t="s">
        <v>105</v>
      </c>
      <c r="F44" s="38"/>
      <c r="G44" s="38"/>
      <c r="H44" s="38"/>
      <c r="I44" s="38"/>
      <c r="J44" s="39"/>
    </row>
    <row r="45" ht="120">
      <c r="A45" s="29" t="s">
        <v>36</v>
      </c>
      <c r="B45" s="37"/>
      <c r="C45" s="38"/>
      <c r="D45" s="38"/>
      <c r="E45" s="31" t="s">
        <v>83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106</v>
      </c>
      <c r="D46" s="29" t="s">
        <v>31</v>
      </c>
      <c r="E46" s="31" t="s">
        <v>107</v>
      </c>
      <c r="F46" s="32" t="s">
        <v>95</v>
      </c>
      <c r="G46" s="33">
        <v>240.30000000000001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108</v>
      </c>
      <c r="F47" s="38"/>
      <c r="G47" s="38"/>
      <c r="H47" s="38"/>
      <c r="I47" s="38"/>
      <c r="J47" s="39"/>
    </row>
    <row r="48" ht="405">
      <c r="A48" s="29" t="s">
        <v>67</v>
      </c>
      <c r="B48" s="37"/>
      <c r="C48" s="38"/>
      <c r="D48" s="38"/>
      <c r="E48" s="45" t="s">
        <v>109</v>
      </c>
      <c r="F48" s="38"/>
      <c r="G48" s="38"/>
      <c r="H48" s="38"/>
      <c r="I48" s="38"/>
      <c r="J48" s="39"/>
    </row>
    <row r="49" ht="75">
      <c r="A49" s="29" t="s">
        <v>36</v>
      </c>
      <c r="B49" s="37"/>
      <c r="C49" s="38"/>
      <c r="D49" s="38"/>
      <c r="E49" s="31" t="s">
        <v>110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111</v>
      </c>
      <c r="D50" s="29" t="s">
        <v>31</v>
      </c>
      <c r="E50" s="31" t="s">
        <v>112</v>
      </c>
      <c r="F50" s="32" t="s">
        <v>80</v>
      </c>
      <c r="G50" s="33">
        <v>25.120000000000001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60">
      <c r="A51" s="29" t="s">
        <v>34</v>
      </c>
      <c r="B51" s="37"/>
      <c r="C51" s="38"/>
      <c r="D51" s="38"/>
      <c r="E51" s="31" t="s">
        <v>113</v>
      </c>
      <c r="F51" s="38"/>
      <c r="G51" s="38"/>
      <c r="H51" s="38"/>
      <c r="I51" s="38"/>
      <c r="J51" s="39"/>
    </row>
    <row r="52" ht="165">
      <c r="A52" s="29" t="s">
        <v>67</v>
      </c>
      <c r="B52" s="37"/>
      <c r="C52" s="38"/>
      <c r="D52" s="38"/>
      <c r="E52" s="45" t="s">
        <v>114</v>
      </c>
      <c r="F52" s="38"/>
      <c r="G52" s="38"/>
      <c r="H52" s="38"/>
      <c r="I52" s="38"/>
      <c r="J52" s="39"/>
    </row>
    <row r="53" ht="409.5">
      <c r="A53" s="29" t="s">
        <v>36</v>
      </c>
      <c r="B53" s="37"/>
      <c r="C53" s="38"/>
      <c r="D53" s="38"/>
      <c r="E53" s="31" t="s">
        <v>115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116</v>
      </c>
      <c r="D54" s="29" t="s">
        <v>31</v>
      </c>
      <c r="E54" s="31" t="s">
        <v>117</v>
      </c>
      <c r="F54" s="32" t="s">
        <v>80</v>
      </c>
      <c r="G54" s="33">
        <v>10.628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60">
      <c r="A55" s="29" t="s">
        <v>34</v>
      </c>
      <c r="B55" s="37"/>
      <c r="C55" s="38"/>
      <c r="D55" s="38"/>
      <c r="E55" s="31" t="s">
        <v>118</v>
      </c>
      <c r="F55" s="38"/>
      <c r="G55" s="38"/>
      <c r="H55" s="38"/>
      <c r="I55" s="38"/>
      <c r="J55" s="39"/>
    </row>
    <row r="56" ht="45">
      <c r="A56" s="29" t="s">
        <v>67</v>
      </c>
      <c r="B56" s="37"/>
      <c r="C56" s="38"/>
      <c r="D56" s="38"/>
      <c r="E56" s="45" t="s">
        <v>119</v>
      </c>
      <c r="F56" s="38"/>
      <c r="G56" s="38"/>
      <c r="H56" s="38"/>
      <c r="I56" s="38"/>
      <c r="J56" s="39"/>
    </row>
    <row r="57" ht="409.5">
      <c r="A57" s="29" t="s">
        <v>36</v>
      </c>
      <c r="B57" s="37"/>
      <c r="C57" s="38"/>
      <c r="D57" s="38"/>
      <c r="E57" s="31" t="s">
        <v>120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121</v>
      </c>
      <c r="D58" s="29" t="s">
        <v>31</v>
      </c>
      <c r="E58" s="31" t="s">
        <v>122</v>
      </c>
      <c r="F58" s="32" t="s">
        <v>80</v>
      </c>
      <c r="G58" s="33">
        <v>35.747999999999998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123</v>
      </c>
      <c r="F59" s="38"/>
      <c r="G59" s="38"/>
      <c r="H59" s="38"/>
      <c r="I59" s="38"/>
      <c r="J59" s="39"/>
    </row>
    <row r="60" ht="45">
      <c r="A60" s="29" t="s">
        <v>67</v>
      </c>
      <c r="B60" s="37"/>
      <c r="C60" s="38"/>
      <c r="D60" s="38"/>
      <c r="E60" s="45" t="s">
        <v>124</v>
      </c>
      <c r="F60" s="38"/>
      <c r="G60" s="38"/>
      <c r="H60" s="38"/>
      <c r="I60" s="38"/>
      <c r="J60" s="39"/>
    </row>
    <row r="61" ht="270">
      <c r="A61" s="29" t="s">
        <v>36</v>
      </c>
      <c r="B61" s="37"/>
      <c r="C61" s="38"/>
      <c r="D61" s="38"/>
      <c r="E61" s="31" t="s">
        <v>125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126</v>
      </c>
      <c r="D62" s="29" t="s">
        <v>63</v>
      </c>
      <c r="E62" s="31" t="s">
        <v>127</v>
      </c>
      <c r="F62" s="32" t="s">
        <v>80</v>
      </c>
      <c r="G62" s="33">
        <v>7.133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60">
      <c r="A63" s="29" t="s">
        <v>34</v>
      </c>
      <c r="B63" s="37"/>
      <c r="C63" s="38"/>
      <c r="D63" s="38"/>
      <c r="E63" s="31" t="s">
        <v>128</v>
      </c>
      <c r="F63" s="38"/>
      <c r="G63" s="38"/>
      <c r="H63" s="38"/>
      <c r="I63" s="38"/>
      <c r="J63" s="39"/>
    </row>
    <row r="64" ht="30">
      <c r="A64" s="29" t="s">
        <v>67</v>
      </c>
      <c r="B64" s="37"/>
      <c r="C64" s="38"/>
      <c r="D64" s="38"/>
      <c r="E64" s="45" t="s">
        <v>129</v>
      </c>
      <c r="F64" s="38"/>
      <c r="G64" s="38"/>
      <c r="H64" s="38"/>
      <c r="I64" s="38"/>
      <c r="J64" s="39"/>
    </row>
    <row r="65" ht="330">
      <c r="A65" s="29" t="s">
        <v>36</v>
      </c>
      <c r="B65" s="37"/>
      <c r="C65" s="38"/>
      <c r="D65" s="38"/>
      <c r="E65" s="31" t="s">
        <v>130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126</v>
      </c>
      <c r="D66" s="29" t="s">
        <v>70</v>
      </c>
      <c r="E66" s="31" t="s">
        <v>127</v>
      </c>
      <c r="F66" s="32" t="s">
        <v>80</v>
      </c>
      <c r="G66" s="33">
        <v>10.628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34</v>
      </c>
      <c r="B67" s="37"/>
      <c r="C67" s="38"/>
      <c r="D67" s="38"/>
      <c r="E67" s="31" t="s">
        <v>131</v>
      </c>
      <c r="F67" s="38"/>
      <c r="G67" s="38"/>
      <c r="H67" s="38"/>
      <c r="I67" s="38"/>
      <c r="J67" s="39"/>
    </row>
    <row r="68" ht="45">
      <c r="A68" s="29" t="s">
        <v>67</v>
      </c>
      <c r="B68" s="37"/>
      <c r="C68" s="38"/>
      <c r="D68" s="38"/>
      <c r="E68" s="45" t="s">
        <v>119</v>
      </c>
      <c r="F68" s="38"/>
      <c r="G68" s="38"/>
      <c r="H68" s="38"/>
      <c r="I68" s="38"/>
      <c r="J68" s="39"/>
    </row>
    <row r="69" ht="330">
      <c r="A69" s="29" t="s">
        <v>36</v>
      </c>
      <c r="B69" s="37"/>
      <c r="C69" s="38"/>
      <c r="D69" s="38"/>
      <c r="E69" s="31" t="s">
        <v>130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132</v>
      </c>
      <c r="D70" s="29" t="s">
        <v>31</v>
      </c>
      <c r="E70" s="31" t="s">
        <v>133</v>
      </c>
      <c r="F70" s="32" t="s">
        <v>134</v>
      </c>
      <c r="G70" s="33">
        <v>311.30000000000001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43" t="s">
        <v>31</v>
      </c>
      <c r="F71" s="38"/>
      <c r="G71" s="38"/>
      <c r="H71" s="38"/>
      <c r="I71" s="38"/>
      <c r="J71" s="39"/>
    </row>
    <row r="72" ht="405">
      <c r="A72" s="29" t="s">
        <v>67</v>
      </c>
      <c r="B72" s="37"/>
      <c r="C72" s="38"/>
      <c r="D72" s="38"/>
      <c r="E72" s="45" t="s">
        <v>135</v>
      </c>
      <c r="F72" s="38"/>
      <c r="G72" s="38"/>
      <c r="H72" s="38"/>
      <c r="I72" s="38"/>
      <c r="J72" s="39"/>
    </row>
    <row r="73" ht="75">
      <c r="A73" s="29" t="s">
        <v>36</v>
      </c>
      <c r="B73" s="37"/>
      <c r="C73" s="38"/>
      <c r="D73" s="38"/>
      <c r="E73" s="31" t="s">
        <v>136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137</v>
      </c>
      <c r="D74" s="29" t="s">
        <v>31</v>
      </c>
      <c r="E74" s="31" t="s">
        <v>138</v>
      </c>
      <c r="F74" s="32" t="s">
        <v>134</v>
      </c>
      <c r="G74" s="33">
        <v>31.899999999999999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45">
      <c r="A75" s="29" t="s">
        <v>34</v>
      </c>
      <c r="B75" s="37"/>
      <c r="C75" s="38"/>
      <c r="D75" s="38"/>
      <c r="E75" s="31" t="s">
        <v>139</v>
      </c>
      <c r="F75" s="38"/>
      <c r="G75" s="38"/>
      <c r="H75" s="38"/>
      <c r="I75" s="38"/>
      <c r="J75" s="39"/>
    </row>
    <row r="76" ht="405">
      <c r="A76" s="29" t="s">
        <v>67</v>
      </c>
      <c r="B76" s="37"/>
      <c r="C76" s="38"/>
      <c r="D76" s="38"/>
      <c r="E76" s="45" t="s">
        <v>140</v>
      </c>
      <c r="F76" s="38"/>
      <c r="G76" s="38"/>
      <c r="H76" s="38"/>
      <c r="I76" s="38"/>
      <c r="J76" s="39"/>
    </row>
    <row r="77" ht="75">
      <c r="A77" s="29" t="s">
        <v>36</v>
      </c>
      <c r="B77" s="37"/>
      <c r="C77" s="38"/>
      <c r="D77" s="38"/>
      <c r="E77" s="31" t="s">
        <v>141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142</v>
      </c>
      <c r="D78" s="29" t="s">
        <v>31</v>
      </c>
      <c r="E78" s="31" t="s">
        <v>143</v>
      </c>
      <c r="F78" s="32" t="s">
        <v>134</v>
      </c>
      <c r="G78" s="33">
        <v>31.899999999999999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30">
      <c r="A79" s="29" t="s">
        <v>34</v>
      </c>
      <c r="B79" s="37"/>
      <c r="C79" s="38"/>
      <c r="D79" s="38"/>
      <c r="E79" s="31" t="s">
        <v>144</v>
      </c>
      <c r="F79" s="38"/>
      <c r="G79" s="38"/>
      <c r="H79" s="38"/>
      <c r="I79" s="38"/>
      <c r="J79" s="39"/>
    </row>
    <row r="80" ht="405">
      <c r="A80" s="29" t="s">
        <v>67</v>
      </c>
      <c r="B80" s="37"/>
      <c r="C80" s="38"/>
      <c r="D80" s="38"/>
      <c r="E80" s="45" t="s">
        <v>140</v>
      </c>
      <c r="F80" s="38"/>
      <c r="G80" s="38"/>
      <c r="H80" s="38"/>
      <c r="I80" s="38"/>
      <c r="J80" s="39"/>
    </row>
    <row r="81" ht="75">
      <c r="A81" s="29" t="s">
        <v>36</v>
      </c>
      <c r="B81" s="37"/>
      <c r="C81" s="38"/>
      <c r="D81" s="38"/>
      <c r="E81" s="31" t="s">
        <v>145</v>
      </c>
      <c r="F81" s="38"/>
      <c r="G81" s="38"/>
      <c r="H81" s="38"/>
      <c r="I81" s="38"/>
      <c r="J81" s="39"/>
    </row>
    <row r="82">
      <c r="A82" s="29" t="s">
        <v>29</v>
      </c>
      <c r="B82" s="29">
        <v>19</v>
      </c>
      <c r="C82" s="30" t="s">
        <v>146</v>
      </c>
      <c r="D82" s="29" t="s">
        <v>31</v>
      </c>
      <c r="E82" s="31" t="s">
        <v>147</v>
      </c>
      <c r="F82" s="32" t="s">
        <v>134</v>
      </c>
      <c r="G82" s="33">
        <v>31.899999999999999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34</v>
      </c>
      <c r="B83" s="37"/>
      <c r="C83" s="38"/>
      <c r="D83" s="38"/>
      <c r="E83" s="31" t="s">
        <v>148</v>
      </c>
      <c r="F83" s="38"/>
      <c r="G83" s="38"/>
      <c r="H83" s="38"/>
      <c r="I83" s="38"/>
      <c r="J83" s="39"/>
    </row>
    <row r="84" ht="405">
      <c r="A84" s="29" t="s">
        <v>67</v>
      </c>
      <c r="B84" s="37"/>
      <c r="C84" s="38"/>
      <c r="D84" s="38"/>
      <c r="E84" s="45" t="s">
        <v>140</v>
      </c>
      <c r="F84" s="38"/>
      <c r="G84" s="38"/>
      <c r="H84" s="38"/>
      <c r="I84" s="38"/>
      <c r="J84" s="39"/>
    </row>
    <row r="85" ht="105">
      <c r="A85" s="29" t="s">
        <v>36</v>
      </c>
      <c r="B85" s="37"/>
      <c r="C85" s="38"/>
      <c r="D85" s="38"/>
      <c r="E85" s="31" t="s">
        <v>149</v>
      </c>
      <c r="F85" s="38"/>
      <c r="G85" s="38"/>
      <c r="H85" s="38"/>
      <c r="I85" s="38"/>
      <c r="J85" s="39"/>
    </row>
    <row r="86">
      <c r="A86" s="23" t="s">
        <v>26</v>
      </c>
      <c r="B86" s="24"/>
      <c r="C86" s="25" t="s">
        <v>150</v>
      </c>
      <c r="D86" s="26"/>
      <c r="E86" s="23" t="s">
        <v>151</v>
      </c>
      <c r="F86" s="26"/>
      <c r="G86" s="26"/>
      <c r="H86" s="26"/>
      <c r="I86" s="27">
        <f>SUMIFS(I87:I94,A87:A94,"P")</f>
        <v>0</v>
      </c>
      <c r="J86" s="28"/>
    </row>
    <row r="87">
      <c r="A87" s="29" t="s">
        <v>29</v>
      </c>
      <c r="B87" s="29">
        <v>20</v>
      </c>
      <c r="C87" s="30" t="s">
        <v>152</v>
      </c>
      <c r="D87" s="29" t="s">
        <v>31</v>
      </c>
      <c r="E87" s="31" t="s">
        <v>153</v>
      </c>
      <c r="F87" s="32" t="s">
        <v>80</v>
      </c>
      <c r="G87" s="33">
        <v>20.800000000000001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60">
      <c r="A88" s="29" t="s">
        <v>34</v>
      </c>
      <c r="B88" s="37"/>
      <c r="C88" s="38"/>
      <c r="D88" s="38"/>
      <c r="E88" s="31" t="s">
        <v>154</v>
      </c>
      <c r="F88" s="38"/>
      <c r="G88" s="38"/>
      <c r="H88" s="38"/>
      <c r="I88" s="38"/>
      <c r="J88" s="39"/>
    </row>
    <row r="89" ht="45">
      <c r="A89" s="29" t="s">
        <v>67</v>
      </c>
      <c r="B89" s="37"/>
      <c r="C89" s="38"/>
      <c r="D89" s="38"/>
      <c r="E89" s="45" t="s">
        <v>155</v>
      </c>
      <c r="F89" s="38"/>
      <c r="G89" s="38"/>
      <c r="H89" s="38"/>
      <c r="I89" s="38"/>
      <c r="J89" s="39"/>
    </row>
    <row r="90" ht="105">
      <c r="A90" s="29" t="s">
        <v>36</v>
      </c>
      <c r="B90" s="37"/>
      <c r="C90" s="38"/>
      <c r="D90" s="38"/>
      <c r="E90" s="31" t="s">
        <v>156</v>
      </c>
      <c r="F90" s="38"/>
      <c r="G90" s="38"/>
      <c r="H90" s="38"/>
      <c r="I90" s="38"/>
      <c r="J90" s="39"/>
    </row>
    <row r="91">
      <c r="A91" s="29" t="s">
        <v>29</v>
      </c>
      <c r="B91" s="29">
        <v>21</v>
      </c>
      <c r="C91" s="30" t="s">
        <v>157</v>
      </c>
      <c r="D91" s="29" t="s">
        <v>31</v>
      </c>
      <c r="E91" s="31" t="s">
        <v>158</v>
      </c>
      <c r="F91" s="32" t="s">
        <v>80</v>
      </c>
      <c r="G91" s="33">
        <v>3.4399999999999999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34</v>
      </c>
      <c r="B92" s="37"/>
      <c r="C92" s="38"/>
      <c r="D92" s="38"/>
      <c r="E92" s="31" t="s">
        <v>159</v>
      </c>
      <c r="F92" s="38"/>
      <c r="G92" s="38"/>
      <c r="H92" s="38"/>
      <c r="I92" s="38"/>
      <c r="J92" s="39"/>
    </row>
    <row r="93" ht="60">
      <c r="A93" s="29" t="s">
        <v>67</v>
      </c>
      <c r="B93" s="37"/>
      <c r="C93" s="38"/>
      <c r="D93" s="38"/>
      <c r="E93" s="45" t="s">
        <v>160</v>
      </c>
      <c r="F93" s="38"/>
      <c r="G93" s="38"/>
      <c r="H93" s="38"/>
      <c r="I93" s="38"/>
      <c r="J93" s="39"/>
    </row>
    <row r="94" ht="409.5">
      <c r="A94" s="29" t="s">
        <v>36</v>
      </c>
      <c r="B94" s="37"/>
      <c r="C94" s="38"/>
      <c r="D94" s="38"/>
      <c r="E94" s="31" t="s">
        <v>161</v>
      </c>
      <c r="F94" s="38"/>
      <c r="G94" s="38"/>
      <c r="H94" s="38"/>
      <c r="I94" s="38"/>
      <c r="J94" s="39"/>
    </row>
    <row r="95">
      <c r="A95" s="23" t="s">
        <v>26</v>
      </c>
      <c r="B95" s="24"/>
      <c r="C95" s="25" t="s">
        <v>162</v>
      </c>
      <c r="D95" s="26"/>
      <c r="E95" s="23" t="s">
        <v>163</v>
      </c>
      <c r="F95" s="26"/>
      <c r="G95" s="26"/>
      <c r="H95" s="26"/>
      <c r="I95" s="27">
        <f>SUMIFS(I96:I127,A96:A127,"P")</f>
        <v>0</v>
      </c>
      <c r="J95" s="28"/>
    </row>
    <row r="96">
      <c r="A96" s="29" t="s">
        <v>29</v>
      </c>
      <c r="B96" s="29">
        <v>22</v>
      </c>
      <c r="C96" s="30" t="s">
        <v>164</v>
      </c>
      <c r="D96" s="29" t="s">
        <v>63</v>
      </c>
      <c r="E96" s="31" t="s">
        <v>165</v>
      </c>
      <c r="F96" s="32" t="s">
        <v>134</v>
      </c>
      <c r="G96" s="33">
        <v>52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166</v>
      </c>
      <c r="F97" s="38"/>
      <c r="G97" s="38"/>
      <c r="H97" s="38"/>
      <c r="I97" s="38"/>
      <c r="J97" s="39"/>
    </row>
    <row r="98" ht="60">
      <c r="A98" s="29" t="s">
        <v>67</v>
      </c>
      <c r="B98" s="37"/>
      <c r="C98" s="38"/>
      <c r="D98" s="38"/>
      <c r="E98" s="45" t="s">
        <v>167</v>
      </c>
      <c r="F98" s="38"/>
      <c r="G98" s="38"/>
      <c r="H98" s="38"/>
      <c r="I98" s="38"/>
      <c r="J98" s="39"/>
    </row>
    <row r="99" ht="90">
      <c r="A99" s="29" t="s">
        <v>36</v>
      </c>
      <c r="B99" s="37"/>
      <c r="C99" s="38"/>
      <c r="D99" s="38"/>
      <c r="E99" s="31" t="s">
        <v>168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169</v>
      </c>
      <c r="D100" s="29" t="s">
        <v>63</v>
      </c>
      <c r="E100" s="31" t="s">
        <v>170</v>
      </c>
      <c r="F100" s="32" t="s">
        <v>134</v>
      </c>
      <c r="G100" s="33">
        <v>52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31" t="s">
        <v>171</v>
      </c>
      <c r="F101" s="38"/>
      <c r="G101" s="38"/>
      <c r="H101" s="38"/>
      <c r="I101" s="38"/>
      <c r="J101" s="39"/>
    </row>
    <row r="102" ht="60">
      <c r="A102" s="29" t="s">
        <v>67</v>
      </c>
      <c r="B102" s="37"/>
      <c r="C102" s="38"/>
      <c r="D102" s="38"/>
      <c r="E102" s="45" t="s">
        <v>167</v>
      </c>
      <c r="F102" s="38"/>
      <c r="G102" s="38"/>
      <c r="H102" s="38"/>
      <c r="I102" s="38"/>
      <c r="J102" s="39"/>
    </row>
    <row r="103" ht="90">
      <c r="A103" s="29" t="s">
        <v>36</v>
      </c>
      <c r="B103" s="37"/>
      <c r="C103" s="38"/>
      <c r="D103" s="38"/>
      <c r="E103" s="31" t="s">
        <v>168</v>
      </c>
      <c r="F103" s="38"/>
      <c r="G103" s="38"/>
      <c r="H103" s="38"/>
      <c r="I103" s="38"/>
      <c r="J103" s="39"/>
    </row>
    <row r="104">
      <c r="A104" s="29" t="s">
        <v>29</v>
      </c>
      <c r="B104" s="29">
        <v>24</v>
      </c>
      <c r="C104" s="30" t="s">
        <v>172</v>
      </c>
      <c r="D104" s="29" t="s">
        <v>63</v>
      </c>
      <c r="E104" s="31" t="s">
        <v>173</v>
      </c>
      <c r="F104" s="32" t="s">
        <v>134</v>
      </c>
      <c r="G104" s="33">
        <v>259.30000000000001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31" t="s">
        <v>174</v>
      </c>
      <c r="F105" s="38"/>
      <c r="G105" s="38"/>
      <c r="H105" s="38"/>
      <c r="I105" s="38"/>
      <c r="J105" s="39"/>
    </row>
    <row r="106" ht="405">
      <c r="A106" s="29" t="s">
        <v>67</v>
      </c>
      <c r="B106" s="37"/>
      <c r="C106" s="38"/>
      <c r="D106" s="38"/>
      <c r="E106" s="45" t="s">
        <v>175</v>
      </c>
      <c r="F106" s="38"/>
      <c r="G106" s="38"/>
      <c r="H106" s="38"/>
      <c r="I106" s="38"/>
      <c r="J106" s="39"/>
    </row>
    <row r="107" ht="90">
      <c r="A107" s="29" t="s">
        <v>36</v>
      </c>
      <c r="B107" s="37"/>
      <c r="C107" s="38"/>
      <c r="D107" s="38"/>
      <c r="E107" s="31" t="s">
        <v>168</v>
      </c>
      <c r="F107" s="38"/>
      <c r="G107" s="38"/>
      <c r="H107" s="38"/>
      <c r="I107" s="38"/>
      <c r="J107" s="39"/>
    </row>
    <row r="108">
      <c r="A108" s="29" t="s">
        <v>29</v>
      </c>
      <c r="B108" s="29">
        <v>25</v>
      </c>
      <c r="C108" s="30" t="s">
        <v>176</v>
      </c>
      <c r="D108" s="29" t="s">
        <v>31</v>
      </c>
      <c r="E108" s="31" t="s">
        <v>177</v>
      </c>
      <c r="F108" s="32" t="s">
        <v>134</v>
      </c>
      <c r="G108" s="33">
        <v>52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30">
      <c r="A109" s="29" t="s">
        <v>34</v>
      </c>
      <c r="B109" s="37"/>
      <c r="C109" s="38"/>
      <c r="D109" s="38"/>
      <c r="E109" s="31" t="s">
        <v>178</v>
      </c>
      <c r="F109" s="38"/>
      <c r="G109" s="38"/>
      <c r="H109" s="38"/>
      <c r="I109" s="38"/>
      <c r="J109" s="39"/>
    </row>
    <row r="110" ht="60">
      <c r="A110" s="29" t="s">
        <v>67</v>
      </c>
      <c r="B110" s="37"/>
      <c r="C110" s="38"/>
      <c r="D110" s="38"/>
      <c r="E110" s="45" t="s">
        <v>167</v>
      </c>
      <c r="F110" s="38"/>
      <c r="G110" s="38"/>
      <c r="H110" s="38"/>
      <c r="I110" s="38"/>
      <c r="J110" s="39"/>
    </row>
    <row r="111" ht="120">
      <c r="A111" s="29" t="s">
        <v>36</v>
      </c>
      <c r="B111" s="37"/>
      <c r="C111" s="38"/>
      <c r="D111" s="38"/>
      <c r="E111" s="31" t="s">
        <v>179</v>
      </c>
      <c r="F111" s="38"/>
      <c r="G111" s="38"/>
      <c r="H111" s="38"/>
      <c r="I111" s="38"/>
      <c r="J111" s="39"/>
    </row>
    <row r="112">
      <c r="A112" s="29" t="s">
        <v>29</v>
      </c>
      <c r="B112" s="29">
        <v>26</v>
      </c>
      <c r="C112" s="30" t="s">
        <v>180</v>
      </c>
      <c r="D112" s="29" t="s">
        <v>31</v>
      </c>
      <c r="E112" s="31" t="s">
        <v>181</v>
      </c>
      <c r="F112" s="32" t="s">
        <v>134</v>
      </c>
      <c r="G112" s="33">
        <v>311.30000000000001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30">
      <c r="A113" s="29" t="s">
        <v>34</v>
      </c>
      <c r="B113" s="37"/>
      <c r="C113" s="38"/>
      <c r="D113" s="38"/>
      <c r="E113" s="31" t="s">
        <v>182</v>
      </c>
      <c r="F113" s="38"/>
      <c r="G113" s="38"/>
      <c r="H113" s="38"/>
      <c r="I113" s="38"/>
      <c r="J113" s="39"/>
    </row>
    <row r="114" ht="405">
      <c r="A114" s="29" t="s">
        <v>67</v>
      </c>
      <c r="B114" s="37"/>
      <c r="C114" s="38"/>
      <c r="D114" s="38"/>
      <c r="E114" s="45" t="s">
        <v>135</v>
      </c>
      <c r="F114" s="38"/>
      <c r="G114" s="38"/>
      <c r="H114" s="38"/>
      <c r="I114" s="38"/>
      <c r="J114" s="39"/>
    </row>
    <row r="115" ht="120">
      <c r="A115" s="29" t="s">
        <v>36</v>
      </c>
      <c r="B115" s="37"/>
      <c r="C115" s="38"/>
      <c r="D115" s="38"/>
      <c r="E115" s="31" t="s">
        <v>179</v>
      </c>
      <c r="F115" s="38"/>
      <c r="G115" s="38"/>
      <c r="H115" s="38"/>
      <c r="I115" s="38"/>
      <c r="J115" s="39"/>
    </row>
    <row r="116">
      <c r="A116" s="29" t="s">
        <v>29</v>
      </c>
      <c r="B116" s="29">
        <v>27</v>
      </c>
      <c r="C116" s="30" t="s">
        <v>183</v>
      </c>
      <c r="D116" s="29" t="s">
        <v>31</v>
      </c>
      <c r="E116" s="31" t="s">
        <v>184</v>
      </c>
      <c r="F116" s="32" t="s">
        <v>134</v>
      </c>
      <c r="G116" s="33">
        <v>311.30000000000001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31" t="s">
        <v>185</v>
      </c>
      <c r="F117" s="38"/>
      <c r="G117" s="38"/>
      <c r="H117" s="38"/>
      <c r="I117" s="38"/>
      <c r="J117" s="39"/>
    </row>
    <row r="118" ht="405">
      <c r="A118" s="29" t="s">
        <v>67</v>
      </c>
      <c r="B118" s="37"/>
      <c r="C118" s="38"/>
      <c r="D118" s="38"/>
      <c r="E118" s="45" t="s">
        <v>135</v>
      </c>
      <c r="F118" s="38"/>
      <c r="G118" s="38"/>
      <c r="H118" s="38"/>
      <c r="I118" s="38"/>
      <c r="J118" s="39"/>
    </row>
    <row r="119" ht="195">
      <c r="A119" s="29" t="s">
        <v>36</v>
      </c>
      <c r="B119" s="37"/>
      <c r="C119" s="38"/>
      <c r="D119" s="38"/>
      <c r="E119" s="31" t="s">
        <v>186</v>
      </c>
      <c r="F119" s="38"/>
      <c r="G119" s="38"/>
      <c r="H119" s="38"/>
      <c r="I119" s="38"/>
      <c r="J119" s="39"/>
    </row>
    <row r="120">
      <c r="A120" s="29" t="s">
        <v>29</v>
      </c>
      <c r="B120" s="29">
        <v>28</v>
      </c>
      <c r="C120" s="30" t="s">
        <v>187</v>
      </c>
      <c r="D120" s="29" t="s">
        <v>31</v>
      </c>
      <c r="E120" s="31" t="s">
        <v>188</v>
      </c>
      <c r="F120" s="32" t="s">
        <v>134</v>
      </c>
      <c r="G120" s="33">
        <v>311.30000000000001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34</v>
      </c>
      <c r="B121" s="37"/>
      <c r="C121" s="38"/>
      <c r="D121" s="38"/>
      <c r="E121" s="31" t="s">
        <v>189</v>
      </c>
      <c r="F121" s="38"/>
      <c r="G121" s="38"/>
      <c r="H121" s="38"/>
      <c r="I121" s="38"/>
      <c r="J121" s="39"/>
    </row>
    <row r="122" ht="405">
      <c r="A122" s="29" t="s">
        <v>67</v>
      </c>
      <c r="B122" s="37"/>
      <c r="C122" s="38"/>
      <c r="D122" s="38"/>
      <c r="E122" s="45" t="s">
        <v>135</v>
      </c>
      <c r="F122" s="38"/>
      <c r="G122" s="38"/>
      <c r="H122" s="38"/>
      <c r="I122" s="38"/>
      <c r="J122" s="39"/>
    </row>
    <row r="123" ht="195">
      <c r="A123" s="29" t="s">
        <v>36</v>
      </c>
      <c r="B123" s="37"/>
      <c r="C123" s="38"/>
      <c r="D123" s="38"/>
      <c r="E123" s="31" t="s">
        <v>186</v>
      </c>
      <c r="F123" s="38"/>
      <c r="G123" s="38"/>
      <c r="H123" s="38"/>
      <c r="I123" s="38"/>
      <c r="J123" s="39"/>
    </row>
    <row r="124">
      <c r="A124" s="29" t="s">
        <v>29</v>
      </c>
      <c r="B124" s="29">
        <v>29</v>
      </c>
      <c r="C124" s="30" t="s">
        <v>190</v>
      </c>
      <c r="D124" s="29" t="s">
        <v>31</v>
      </c>
      <c r="E124" s="31" t="s">
        <v>191</v>
      </c>
      <c r="F124" s="32" t="s">
        <v>134</v>
      </c>
      <c r="G124" s="33">
        <v>52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34</v>
      </c>
      <c r="B125" s="37"/>
      <c r="C125" s="38"/>
      <c r="D125" s="38"/>
      <c r="E125" s="31" t="s">
        <v>192</v>
      </c>
      <c r="F125" s="38"/>
      <c r="G125" s="38"/>
      <c r="H125" s="38"/>
      <c r="I125" s="38"/>
      <c r="J125" s="39"/>
    </row>
    <row r="126" ht="60">
      <c r="A126" s="29" t="s">
        <v>67</v>
      </c>
      <c r="B126" s="37"/>
      <c r="C126" s="38"/>
      <c r="D126" s="38"/>
      <c r="E126" s="45" t="s">
        <v>167</v>
      </c>
      <c r="F126" s="38"/>
      <c r="G126" s="38"/>
      <c r="H126" s="38"/>
      <c r="I126" s="38"/>
      <c r="J126" s="39"/>
    </row>
    <row r="127" ht="195">
      <c r="A127" s="29" t="s">
        <v>36</v>
      </c>
      <c r="B127" s="37"/>
      <c r="C127" s="38"/>
      <c r="D127" s="38"/>
      <c r="E127" s="31" t="s">
        <v>186</v>
      </c>
      <c r="F127" s="38"/>
      <c r="G127" s="38"/>
      <c r="H127" s="38"/>
      <c r="I127" s="38"/>
      <c r="J127" s="39"/>
    </row>
    <row r="128">
      <c r="A128" s="23" t="s">
        <v>26</v>
      </c>
      <c r="B128" s="24"/>
      <c r="C128" s="25" t="s">
        <v>193</v>
      </c>
      <c r="D128" s="26"/>
      <c r="E128" s="23" t="s">
        <v>194</v>
      </c>
      <c r="F128" s="26"/>
      <c r="G128" s="26"/>
      <c r="H128" s="26"/>
      <c r="I128" s="27">
        <f>SUMIFS(I129:I148,A129:A148,"P")</f>
        <v>0</v>
      </c>
      <c r="J128" s="28"/>
    </row>
    <row r="129">
      <c r="A129" s="29" t="s">
        <v>29</v>
      </c>
      <c r="B129" s="29">
        <v>30</v>
      </c>
      <c r="C129" s="30" t="s">
        <v>195</v>
      </c>
      <c r="D129" s="29" t="s">
        <v>63</v>
      </c>
      <c r="E129" s="31" t="s">
        <v>196</v>
      </c>
      <c r="F129" s="32" t="s">
        <v>197</v>
      </c>
      <c r="G129" s="33">
        <v>1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75">
      <c r="A130" s="29" t="s">
        <v>34</v>
      </c>
      <c r="B130" s="37"/>
      <c r="C130" s="38"/>
      <c r="D130" s="38"/>
      <c r="E130" s="31" t="s">
        <v>198</v>
      </c>
      <c r="F130" s="38"/>
      <c r="G130" s="38"/>
      <c r="H130" s="38"/>
      <c r="I130" s="38"/>
      <c r="J130" s="39"/>
    </row>
    <row r="131">
      <c r="A131" s="29" t="s">
        <v>67</v>
      </c>
      <c r="B131" s="37"/>
      <c r="C131" s="38"/>
      <c r="D131" s="38"/>
      <c r="E131" s="45" t="s">
        <v>199</v>
      </c>
      <c r="F131" s="38"/>
      <c r="G131" s="38"/>
      <c r="H131" s="38"/>
      <c r="I131" s="38"/>
      <c r="J131" s="39"/>
    </row>
    <row r="132" ht="60">
      <c r="A132" s="29" t="s">
        <v>36</v>
      </c>
      <c r="B132" s="37"/>
      <c r="C132" s="38"/>
      <c r="D132" s="38"/>
      <c r="E132" s="31" t="s">
        <v>200</v>
      </c>
      <c r="F132" s="38"/>
      <c r="G132" s="38"/>
      <c r="H132" s="38"/>
      <c r="I132" s="38"/>
      <c r="J132" s="39"/>
    </row>
    <row r="133">
      <c r="A133" s="29" t="s">
        <v>29</v>
      </c>
      <c r="B133" s="29">
        <v>31</v>
      </c>
      <c r="C133" s="30" t="s">
        <v>195</v>
      </c>
      <c r="D133" s="29" t="s">
        <v>70</v>
      </c>
      <c r="E133" s="31" t="s">
        <v>196</v>
      </c>
      <c r="F133" s="32" t="s">
        <v>197</v>
      </c>
      <c r="G133" s="33">
        <v>1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75">
      <c r="A134" s="29" t="s">
        <v>34</v>
      </c>
      <c r="B134" s="37"/>
      <c r="C134" s="38"/>
      <c r="D134" s="38"/>
      <c r="E134" s="31" t="s">
        <v>201</v>
      </c>
      <c r="F134" s="38"/>
      <c r="G134" s="38"/>
      <c r="H134" s="38"/>
      <c r="I134" s="38"/>
      <c r="J134" s="39"/>
    </row>
    <row r="135">
      <c r="A135" s="29" t="s">
        <v>67</v>
      </c>
      <c r="B135" s="37"/>
      <c r="C135" s="38"/>
      <c r="D135" s="38"/>
      <c r="E135" s="45" t="s">
        <v>199</v>
      </c>
      <c r="F135" s="38"/>
      <c r="G135" s="38"/>
      <c r="H135" s="38"/>
      <c r="I135" s="38"/>
      <c r="J135" s="39"/>
    </row>
    <row r="136" ht="60">
      <c r="A136" s="29" t="s">
        <v>36</v>
      </c>
      <c r="B136" s="37"/>
      <c r="C136" s="38"/>
      <c r="D136" s="38"/>
      <c r="E136" s="31" t="s">
        <v>200</v>
      </c>
      <c r="F136" s="38"/>
      <c r="G136" s="38"/>
      <c r="H136" s="38"/>
      <c r="I136" s="38"/>
      <c r="J136" s="39"/>
    </row>
    <row r="137">
      <c r="A137" s="29" t="s">
        <v>29</v>
      </c>
      <c r="B137" s="29">
        <v>32</v>
      </c>
      <c r="C137" s="30" t="s">
        <v>202</v>
      </c>
      <c r="D137" s="29" t="s">
        <v>31</v>
      </c>
      <c r="E137" s="31" t="s">
        <v>203</v>
      </c>
      <c r="F137" s="32" t="s">
        <v>197</v>
      </c>
      <c r="G137" s="33">
        <v>3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31" t="s">
        <v>204</v>
      </c>
      <c r="F138" s="38"/>
      <c r="G138" s="38"/>
      <c r="H138" s="38"/>
      <c r="I138" s="38"/>
      <c r="J138" s="39"/>
    </row>
    <row r="139">
      <c r="A139" s="29" t="s">
        <v>67</v>
      </c>
      <c r="B139" s="37"/>
      <c r="C139" s="38"/>
      <c r="D139" s="38"/>
      <c r="E139" s="45" t="s">
        <v>205</v>
      </c>
      <c r="F139" s="38"/>
      <c r="G139" s="38"/>
      <c r="H139" s="38"/>
      <c r="I139" s="38"/>
      <c r="J139" s="39"/>
    </row>
    <row r="140" ht="75">
      <c r="A140" s="29" t="s">
        <v>36</v>
      </c>
      <c r="B140" s="37"/>
      <c r="C140" s="38"/>
      <c r="D140" s="38"/>
      <c r="E140" s="31" t="s">
        <v>206</v>
      </c>
      <c r="F140" s="38"/>
      <c r="G140" s="38"/>
      <c r="H140" s="38"/>
      <c r="I140" s="38"/>
      <c r="J140" s="39"/>
    </row>
    <row r="141">
      <c r="A141" s="29" t="s">
        <v>29</v>
      </c>
      <c r="B141" s="29">
        <v>33</v>
      </c>
      <c r="C141" s="30" t="s">
        <v>207</v>
      </c>
      <c r="D141" s="29" t="s">
        <v>31</v>
      </c>
      <c r="E141" s="31" t="s">
        <v>208</v>
      </c>
      <c r="F141" s="32" t="s">
        <v>197</v>
      </c>
      <c r="G141" s="33">
        <v>3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31" t="s">
        <v>204</v>
      </c>
      <c r="F142" s="38"/>
      <c r="G142" s="38"/>
      <c r="H142" s="38"/>
      <c r="I142" s="38"/>
      <c r="J142" s="39"/>
    </row>
    <row r="143">
      <c r="A143" s="29" t="s">
        <v>67</v>
      </c>
      <c r="B143" s="37"/>
      <c r="C143" s="38"/>
      <c r="D143" s="38"/>
      <c r="E143" s="45" t="s">
        <v>205</v>
      </c>
      <c r="F143" s="38"/>
      <c r="G143" s="38"/>
      <c r="H143" s="38"/>
      <c r="I143" s="38"/>
      <c r="J143" s="39"/>
    </row>
    <row r="144" ht="75">
      <c r="A144" s="29" t="s">
        <v>36</v>
      </c>
      <c r="B144" s="37"/>
      <c r="C144" s="38"/>
      <c r="D144" s="38"/>
      <c r="E144" s="31" t="s">
        <v>206</v>
      </c>
      <c r="F144" s="38"/>
      <c r="G144" s="38"/>
      <c r="H144" s="38"/>
      <c r="I144" s="38"/>
      <c r="J144" s="39"/>
    </row>
    <row r="145">
      <c r="A145" s="29" t="s">
        <v>29</v>
      </c>
      <c r="B145" s="29">
        <v>34</v>
      </c>
      <c r="C145" s="30" t="s">
        <v>209</v>
      </c>
      <c r="D145" s="29" t="s">
        <v>31</v>
      </c>
      <c r="E145" s="31" t="s">
        <v>210</v>
      </c>
      <c r="F145" s="32" t="s">
        <v>80</v>
      </c>
      <c r="G145" s="33">
        <v>1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31" t="s">
        <v>211</v>
      </c>
      <c r="F146" s="38"/>
      <c r="G146" s="38"/>
      <c r="H146" s="38"/>
      <c r="I146" s="38"/>
      <c r="J146" s="39"/>
    </row>
    <row r="147">
      <c r="A147" s="29" t="s">
        <v>67</v>
      </c>
      <c r="B147" s="37"/>
      <c r="C147" s="38"/>
      <c r="D147" s="38"/>
      <c r="E147" s="45" t="s">
        <v>212</v>
      </c>
      <c r="F147" s="38"/>
      <c r="G147" s="38"/>
      <c r="H147" s="38"/>
      <c r="I147" s="38"/>
      <c r="J147" s="39"/>
    </row>
    <row r="148" ht="409.5">
      <c r="A148" s="29" t="s">
        <v>36</v>
      </c>
      <c r="B148" s="37"/>
      <c r="C148" s="38"/>
      <c r="D148" s="38"/>
      <c r="E148" s="31" t="s">
        <v>213</v>
      </c>
      <c r="F148" s="38"/>
      <c r="G148" s="38"/>
      <c r="H148" s="38"/>
      <c r="I148" s="38"/>
      <c r="J148" s="39"/>
    </row>
    <row r="149">
      <c r="A149" s="23" t="s">
        <v>26</v>
      </c>
      <c r="B149" s="24"/>
      <c r="C149" s="25" t="s">
        <v>214</v>
      </c>
      <c r="D149" s="26"/>
      <c r="E149" s="23" t="s">
        <v>215</v>
      </c>
      <c r="F149" s="26"/>
      <c r="G149" s="26"/>
      <c r="H149" s="26"/>
      <c r="I149" s="27">
        <f>SUMIFS(I150:I181,A150:A181,"P")</f>
        <v>0</v>
      </c>
      <c r="J149" s="28"/>
    </row>
    <row r="150" ht="30">
      <c r="A150" s="29" t="s">
        <v>29</v>
      </c>
      <c r="B150" s="29">
        <v>35</v>
      </c>
      <c r="C150" s="30" t="s">
        <v>216</v>
      </c>
      <c r="D150" s="29" t="s">
        <v>63</v>
      </c>
      <c r="E150" s="31" t="s">
        <v>217</v>
      </c>
      <c r="F150" s="32" t="s">
        <v>95</v>
      </c>
      <c r="G150" s="33">
        <v>101.90000000000001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 ht="45">
      <c r="A151" s="29" t="s">
        <v>34</v>
      </c>
      <c r="B151" s="37"/>
      <c r="C151" s="38"/>
      <c r="D151" s="38"/>
      <c r="E151" s="31" t="s">
        <v>218</v>
      </c>
      <c r="F151" s="38"/>
      <c r="G151" s="38"/>
      <c r="H151" s="38"/>
      <c r="I151" s="38"/>
      <c r="J151" s="39"/>
    </row>
    <row r="152" ht="405">
      <c r="A152" s="29" t="s">
        <v>67</v>
      </c>
      <c r="B152" s="37"/>
      <c r="C152" s="38"/>
      <c r="D152" s="38"/>
      <c r="E152" s="45" t="s">
        <v>219</v>
      </c>
      <c r="F152" s="38"/>
      <c r="G152" s="38"/>
      <c r="H152" s="38"/>
      <c r="I152" s="38"/>
      <c r="J152" s="39"/>
    </row>
    <row r="153" ht="90">
      <c r="A153" s="29" t="s">
        <v>36</v>
      </c>
      <c r="B153" s="37"/>
      <c r="C153" s="38"/>
      <c r="D153" s="38"/>
      <c r="E153" s="31" t="s">
        <v>220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221</v>
      </c>
      <c r="D154" s="29" t="s">
        <v>31</v>
      </c>
      <c r="E154" s="31" t="s">
        <v>222</v>
      </c>
      <c r="F154" s="32" t="s">
        <v>95</v>
      </c>
      <c r="G154" s="33">
        <v>95.799999999999997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31" t="s">
        <v>223</v>
      </c>
      <c r="F155" s="38"/>
      <c r="G155" s="38"/>
      <c r="H155" s="38"/>
      <c r="I155" s="38"/>
      <c r="J155" s="39"/>
    </row>
    <row r="156" ht="405">
      <c r="A156" s="29" t="s">
        <v>67</v>
      </c>
      <c r="B156" s="37"/>
      <c r="C156" s="38"/>
      <c r="D156" s="38"/>
      <c r="E156" s="45" t="s">
        <v>224</v>
      </c>
      <c r="F156" s="38"/>
      <c r="G156" s="38"/>
      <c r="H156" s="38"/>
      <c r="I156" s="38"/>
      <c r="J156" s="39"/>
    </row>
    <row r="157" ht="75">
      <c r="A157" s="29" t="s">
        <v>36</v>
      </c>
      <c r="B157" s="37"/>
      <c r="C157" s="38"/>
      <c r="D157" s="38"/>
      <c r="E157" s="31" t="s">
        <v>225</v>
      </c>
      <c r="F157" s="38"/>
      <c r="G157" s="38"/>
      <c r="H157" s="38"/>
      <c r="I157" s="38"/>
      <c r="J157" s="39"/>
    </row>
    <row r="158">
      <c r="A158" s="29" t="s">
        <v>29</v>
      </c>
      <c r="B158" s="29">
        <v>37</v>
      </c>
      <c r="C158" s="30" t="s">
        <v>226</v>
      </c>
      <c r="D158" s="29" t="s">
        <v>31</v>
      </c>
      <c r="E158" s="31" t="s">
        <v>227</v>
      </c>
      <c r="F158" s="32" t="s">
        <v>95</v>
      </c>
      <c r="G158" s="33">
        <v>240.30000000000001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 ht="45">
      <c r="A159" s="29" t="s">
        <v>34</v>
      </c>
      <c r="B159" s="37"/>
      <c r="C159" s="38"/>
      <c r="D159" s="38"/>
      <c r="E159" s="31" t="s">
        <v>228</v>
      </c>
      <c r="F159" s="38"/>
      <c r="G159" s="38"/>
      <c r="H159" s="38"/>
      <c r="I159" s="38"/>
      <c r="J159" s="39"/>
    </row>
    <row r="160" ht="405">
      <c r="A160" s="29" t="s">
        <v>67</v>
      </c>
      <c r="B160" s="37"/>
      <c r="C160" s="38"/>
      <c r="D160" s="38"/>
      <c r="E160" s="45" t="s">
        <v>109</v>
      </c>
      <c r="F160" s="38"/>
      <c r="G160" s="38"/>
      <c r="H160" s="38"/>
      <c r="I160" s="38"/>
      <c r="J160" s="39"/>
    </row>
    <row r="161" ht="90">
      <c r="A161" s="29" t="s">
        <v>36</v>
      </c>
      <c r="B161" s="37"/>
      <c r="C161" s="38"/>
      <c r="D161" s="38"/>
      <c r="E161" s="31" t="s">
        <v>229</v>
      </c>
      <c r="F161" s="38"/>
      <c r="G161" s="38"/>
      <c r="H161" s="38"/>
      <c r="I161" s="38"/>
      <c r="J161" s="39"/>
    </row>
    <row r="162" ht="30">
      <c r="A162" s="29" t="s">
        <v>29</v>
      </c>
      <c r="B162" s="29">
        <v>38</v>
      </c>
      <c r="C162" s="30" t="s">
        <v>230</v>
      </c>
      <c r="D162" s="29" t="s">
        <v>63</v>
      </c>
      <c r="E162" s="31" t="s">
        <v>231</v>
      </c>
      <c r="F162" s="32" t="s">
        <v>95</v>
      </c>
      <c r="G162" s="33">
        <v>3.3999999999999999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 ht="45">
      <c r="A163" s="29" t="s">
        <v>34</v>
      </c>
      <c r="B163" s="37"/>
      <c r="C163" s="38"/>
      <c r="D163" s="38"/>
      <c r="E163" s="31" t="s">
        <v>232</v>
      </c>
      <c r="F163" s="38"/>
      <c r="G163" s="38"/>
      <c r="H163" s="38"/>
      <c r="I163" s="38"/>
      <c r="J163" s="39"/>
    </row>
    <row r="164" ht="30">
      <c r="A164" s="29" t="s">
        <v>67</v>
      </c>
      <c r="B164" s="37"/>
      <c r="C164" s="38"/>
      <c r="D164" s="38"/>
      <c r="E164" s="45" t="s">
        <v>233</v>
      </c>
      <c r="F164" s="38"/>
      <c r="G164" s="38"/>
      <c r="H164" s="38"/>
      <c r="I164" s="38"/>
      <c r="J164" s="39"/>
    </row>
    <row r="165" ht="135">
      <c r="A165" s="29" t="s">
        <v>36</v>
      </c>
      <c r="B165" s="37"/>
      <c r="C165" s="38"/>
      <c r="D165" s="38"/>
      <c r="E165" s="31" t="s">
        <v>234</v>
      </c>
      <c r="F165" s="38"/>
      <c r="G165" s="38"/>
      <c r="H165" s="38"/>
      <c r="I165" s="38"/>
      <c r="J165" s="39"/>
    </row>
    <row r="166" ht="30">
      <c r="A166" s="29" t="s">
        <v>29</v>
      </c>
      <c r="B166" s="29">
        <v>39</v>
      </c>
      <c r="C166" s="30" t="s">
        <v>230</v>
      </c>
      <c r="D166" s="29" t="s">
        <v>70</v>
      </c>
      <c r="E166" s="31" t="s">
        <v>231</v>
      </c>
      <c r="F166" s="32" t="s">
        <v>95</v>
      </c>
      <c r="G166" s="33">
        <v>29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45">
      <c r="A167" s="29" t="s">
        <v>34</v>
      </c>
      <c r="B167" s="37"/>
      <c r="C167" s="38"/>
      <c r="D167" s="38"/>
      <c r="E167" s="31" t="s">
        <v>235</v>
      </c>
      <c r="F167" s="38"/>
      <c r="G167" s="38"/>
      <c r="H167" s="38"/>
      <c r="I167" s="38"/>
      <c r="J167" s="39"/>
    </row>
    <row r="168" ht="30">
      <c r="A168" s="29" t="s">
        <v>67</v>
      </c>
      <c r="B168" s="37"/>
      <c r="C168" s="38"/>
      <c r="D168" s="38"/>
      <c r="E168" s="45" t="s">
        <v>236</v>
      </c>
      <c r="F168" s="38"/>
      <c r="G168" s="38"/>
      <c r="H168" s="38"/>
      <c r="I168" s="38"/>
      <c r="J168" s="39"/>
    </row>
    <row r="169" ht="135">
      <c r="A169" s="29" t="s">
        <v>36</v>
      </c>
      <c r="B169" s="37"/>
      <c r="C169" s="38"/>
      <c r="D169" s="38"/>
      <c r="E169" s="31" t="s">
        <v>234</v>
      </c>
      <c r="F169" s="38"/>
      <c r="G169" s="38"/>
      <c r="H169" s="38"/>
      <c r="I169" s="38"/>
      <c r="J169" s="39"/>
    </row>
    <row r="170">
      <c r="A170" s="29" t="s">
        <v>29</v>
      </c>
      <c r="B170" s="29">
        <v>40</v>
      </c>
      <c r="C170" s="30" t="s">
        <v>237</v>
      </c>
      <c r="D170" s="29" t="s">
        <v>31</v>
      </c>
      <c r="E170" s="31" t="s">
        <v>238</v>
      </c>
      <c r="F170" s="32" t="s">
        <v>80</v>
      </c>
      <c r="G170" s="33">
        <v>6.0229999999999997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239</v>
      </c>
      <c r="F171" s="38"/>
      <c r="G171" s="38"/>
      <c r="H171" s="38"/>
      <c r="I171" s="38"/>
      <c r="J171" s="39"/>
    </row>
    <row r="172" ht="90">
      <c r="A172" s="29" t="s">
        <v>67</v>
      </c>
      <c r="B172" s="37"/>
      <c r="C172" s="38"/>
      <c r="D172" s="38"/>
      <c r="E172" s="45" t="s">
        <v>240</v>
      </c>
      <c r="F172" s="38"/>
      <c r="G172" s="38"/>
      <c r="H172" s="38"/>
      <c r="I172" s="38"/>
      <c r="J172" s="39"/>
    </row>
    <row r="173" ht="180">
      <c r="A173" s="29" t="s">
        <v>36</v>
      </c>
      <c r="B173" s="37"/>
      <c r="C173" s="38"/>
      <c r="D173" s="38"/>
      <c r="E173" s="31" t="s">
        <v>241</v>
      </c>
      <c r="F173" s="38"/>
      <c r="G173" s="38"/>
      <c r="H173" s="38"/>
      <c r="I173" s="38"/>
      <c r="J173" s="39"/>
    </row>
    <row r="174">
      <c r="A174" s="29" t="s">
        <v>29</v>
      </c>
      <c r="B174" s="29">
        <v>41</v>
      </c>
      <c r="C174" s="30" t="s">
        <v>242</v>
      </c>
      <c r="D174" s="29" t="s">
        <v>31</v>
      </c>
      <c r="E174" s="31" t="s">
        <v>243</v>
      </c>
      <c r="F174" s="32" t="s">
        <v>95</v>
      </c>
      <c r="G174" s="33">
        <v>1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30">
      <c r="A175" s="29" t="s">
        <v>34</v>
      </c>
      <c r="B175" s="37"/>
      <c r="C175" s="38"/>
      <c r="D175" s="38"/>
      <c r="E175" s="31" t="s">
        <v>244</v>
      </c>
      <c r="F175" s="38"/>
      <c r="G175" s="38"/>
      <c r="H175" s="38"/>
      <c r="I175" s="38"/>
      <c r="J175" s="39"/>
    </row>
    <row r="176" ht="30">
      <c r="A176" s="29" t="s">
        <v>67</v>
      </c>
      <c r="B176" s="37"/>
      <c r="C176" s="38"/>
      <c r="D176" s="38"/>
      <c r="E176" s="45" t="s">
        <v>245</v>
      </c>
      <c r="F176" s="38"/>
      <c r="G176" s="38"/>
      <c r="H176" s="38"/>
      <c r="I176" s="38"/>
      <c r="J176" s="39"/>
    </row>
    <row r="177" ht="135">
      <c r="A177" s="29" t="s">
        <v>36</v>
      </c>
      <c r="B177" s="37"/>
      <c r="C177" s="38"/>
      <c r="D177" s="38"/>
      <c r="E177" s="31" t="s">
        <v>246</v>
      </c>
      <c r="F177" s="38"/>
      <c r="G177" s="38"/>
      <c r="H177" s="38"/>
      <c r="I177" s="38"/>
      <c r="J177" s="39"/>
    </row>
    <row r="178">
      <c r="A178" s="29" t="s">
        <v>29</v>
      </c>
      <c r="B178" s="29">
        <v>42</v>
      </c>
      <c r="C178" s="30" t="s">
        <v>247</v>
      </c>
      <c r="D178" s="29" t="s">
        <v>31</v>
      </c>
      <c r="E178" s="31" t="s">
        <v>248</v>
      </c>
      <c r="F178" s="32" t="s">
        <v>197</v>
      </c>
      <c r="G178" s="33">
        <v>2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 ht="45">
      <c r="A179" s="29" t="s">
        <v>34</v>
      </c>
      <c r="B179" s="37"/>
      <c r="C179" s="38"/>
      <c r="D179" s="38"/>
      <c r="E179" s="31" t="s">
        <v>249</v>
      </c>
      <c r="F179" s="38"/>
      <c r="G179" s="38"/>
      <c r="H179" s="38"/>
      <c r="I179" s="38"/>
      <c r="J179" s="39"/>
    </row>
    <row r="180">
      <c r="A180" s="29" t="s">
        <v>67</v>
      </c>
      <c r="B180" s="37"/>
      <c r="C180" s="38"/>
      <c r="D180" s="38"/>
      <c r="E180" s="45" t="s">
        <v>250</v>
      </c>
      <c r="F180" s="38"/>
      <c r="G180" s="38"/>
      <c r="H180" s="38"/>
      <c r="I180" s="38"/>
      <c r="J180" s="39"/>
    </row>
    <row r="181" ht="165">
      <c r="A181" s="29" t="s">
        <v>36</v>
      </c>
      <c r="B181" s="40"/>
      <c r="C181" s="41"/>
      <c r="D181" s="41"/>
      <c r="E181" s="31" t="s">
        <v>251</v>
      </c>
      <c r="F181" s="41"/>
      <c r="G181" s="41"/>
      <c r="H181" s="41"/>
      <c r="I181" s="41"/>
      <c r="J181" s="42"/>
    </row>
  </sheetData>
  <sheetProtection sheet="1" objects="1" scenarios="1" spinCount="100000" saltValue="IDQXIh20w4oz5uDWsiKzdS9XlnbrBFjmoqS0fqA7paA8pYgvdmBheaeky9pu9Q8Z7HCmXMaIRwKSWIzW0/JZBA==" hashValue="5me+R2sfkvM8fBnO6Hv7ax+tUHPeTAUUVwWCH0cqqthFty6M5XatsYoweR1dFVqcIexAxE5mzQ8Mw/lfy8cLX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252</v>
      </c>
      <c r="I3" s="16">
        <f>SUMIFS(I8:I103,A8:A103,"SD")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252</v>
      </c>
      <c r="D4" s="13"/>
      <c r="E4" s="14" t="s">
        <v>253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63</v>
      </c>
      <c r="E9" s="31" t="s">
        <v>64</v>
      </c>
      <c r="F9" s="32" t="s">
        <v>65</v>
      </c>
      <c r="G9" s="33">
        <v>392.68000000000001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66</v>
      </c>
      <c r="F10" s="38"/>
      <c r="G10" s="38"/>
      <c r="H10" s="38"/>
      <c r="I10" s="38"/>
      <c r="J10" s="39"/>
    </row>
    <row r="11" ht="60">
      <c r="A11" s="29" t="s">
        <v>67</v>
      </c>
      <c r="B11" s="37"/>
      <c r="C11" s="38"/>
      <c r="D11" s="38"/>
      <c r="E11" s="45" t="s">
        <v>254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69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62</v>
      </c>
      <c r="D13" s="29" t="s">
        <v>70</v>
      </c>
      <c r="E13" s="31" t="s">
        <v>64</v>
      </c>
      <c r="F13" s="32" t="s">
        <v>65</v>
      </c>
      <c r="G13" s="33">
        <v>43.033999999999999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71</v>
      </c>
      <c r="F14" s="38"/>
      <c r="G14" s="38"/>
      <c r="H14" s="38"/>
      <c r="I14" s="38"/>
      <c r="J14" s="39"/>
    </row>
    <row r="15" ht="60">
      <c r="A15" s="29" t="s">
        <v>67</v>
      </c>
      <c r="B15" s="37"/>
      <c r="C15" s="38"/>
      <c r="D15" s="38"/>
      <c r="E15" s="45" t="s">
        <v>255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69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76</v>
      </c>
      <c r="D17" s="26"/>
      <c r="E17" s="23" t="s">
        <v>77</v>
      </c>
      <c r="F17" s="26"/>
      <c r="G17" s="26"/>
      <c r="H17" s="26"/>
      <c r="I17" s="27">
        <f>SUMIFS(I18:I45,A18:A45,"P")</f>
        <v>0</v>
      </c>
      <c r="J17" s="28"/>
    </row>
    <row r="18">
      <c r="A18" s="29" t="s">
        <v>29</v>
      </c>
      <c r="B18" s="29">
        <v>3</v>
      </c>
      <c r="C18" s="30" t="s">
        <v>256</v>
      </c>
      <c r="D18" s="29" t="s">
        <v>31</v>
      </c>
      <c r="E18" s="31" t="s">
        <v>257</v>
      </c>
      <c r="F18" s="32" t="s">
        <v>80</v>
      </c>
      <c r="G18" s="33">
        <v>4.0800000000000001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258</v>
      </c>
      <c r="F19" s="38"/>
      <c r="G19" s="38"/>
      <c r="H19" s="38"/>
      <c r="I19" s="38"/>
      <c r="J19" s="39"/>
    </row>
    <row r="20" ht="30">
      <c r="A20" s="29" t="s">
        <v>67</v>
      </c>
      <c r="B20" s="37"/>
      <c r="C20" s="38"/>
      <c r="D20" s="38"/>
      <c r="E20" s="45" t="s">
        <v>259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88</v>
      </c>
      <c r="F21" s="38"/>
      <c r="G21" s="38"/>
      <c r="H21" s="38"/>
      <c r="I21" s="38"/>
      <c r="J21" s="39"/>
    </row>
    <row r="22" ht="30">
      <c r="A22" s="29" t="s">
        <v>29</v>
      </c>
      <c r="B22" s="29">
        <v>4</v>
      </c>
      <c r="C22" s="30" t="s">
        <v>89</v>
      </c>
      <c r="D22" s="29" t="s">
        <v>31</v>
      </c>
      <c r="E22" s="31" t="s">
        <v>90</v>
      </c>
      <c r="F22" s="32" t="s">
        <v>80</v>
      </c>
      <c r="G22" s="33">
        <v>6.7999999999999998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34</v>
      </c>
      <c r="B23" s="37"/>
      <c r="C23" s="38"/>
      <c r="D23" s="38"/>
      <c r="E23" s="31" t="s">
        <v>260</v>
      </c>
      <c r="F23" s="38"/>
      <c r="G23" s="38"/>
      <c r="H23" s="38"/>
      <c r="I23" s="38"/>
      <c r="J23" s="39"/>
    </row>
    <row r="24" ht="30">
      <c r="A24" s="29" t="s">
        <v>67</v>
      </c>
      <c r="B24" s="37"/>
      <c r="C24" s="38"/>
      <c r="D24" s="38"/>
      <c r="E24" s="45" t="s">
        <v>261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83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95</v>
      </c>
      <c r="G26" s="33">
        <v>63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262</v>
      </c>
      <c r="F27" s="38"/>
      <c r="G27" s="38"/>
      <c r="H27" s="38"/>
      <c r="I27" s="38"/>
      <c r="J27" s="39"/>
    </row>
    <row r="28" ht="30">
      <c r="A28" s="29" t="s">
        <v>67</v>
      </c>
      <c r="B28" s="37"/>
      <c r="C28" s="38"/>
      <c r="D28" s="38"/>
      <c r="E28" s="45" t="s">
        <v>263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83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111</v>
      </c>
      <c r="D30" s="29" t="s">
        <v>63</v>
      </c>
      <c r="E30" s="31" t="s">
        <v>112</v>
      </c>
      <c r="F30" s="32" t="s">
        <v>80</v>
      </c>
      <c r="G30" s="33">
        <v>179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90">
      <c r="A31" s="29" t="s">
        <v>34</v>
      </c>
      <c r="B31" s="37"/>
      <c r="C31" s="38"/>
      <c r="D31" s="38"/>
      <c r="E31" s="31" t="s">
        <v>264</v>
      </c>
      <c r="F31" s="38"/>
      <c r="G31" s="38"/>
      <c r="H31" s="38"/>
      <c r="I31" s="38"/>
      <c r="J31" s="39"/>
    </row>
    <row r="32" ht="30">
      <c r="A32" s="29" t="s">
        <v>67</v>
      </c>
      <c r="B32" s="37"/>
      <c r="C32" s="38"/>
      <c r="D32" s="38"/>
      <c r="E32" s="45" t="s">
        <v>265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115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111</v>
      </c>
      <c r="D34" s="29" t="s">
        <v>70</v>
      </c>
      <c r="E34" s="31" t="s">
        <v>112</v>
      </c>
      <c r="F34" s="32" t="s">
        <v>80</v>
      </c>
      <c r="G34" s="33">
        <v>10.880000000000001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34</v>
      </c>
      <c r="B35" s="37"/>
      <c r="C35" s="38"/>
      <c r="D35" s="38"/>
      <c r="E35" s="31" t="s">
        <v>266</v>
      </c>
      <c r="F35" s="38"/>
      <c r="G35" s="38"/>
      <c r="H35" s="38"/>
      <c r="I35" s="38"/>
      <c r="J35" s="39"/>
    </row>
    <row r="36" ht="30">
      <c r="A36" s="29" t="s">
        <v>67</v>
      </c>
      <c r="B36" s="37"/>
      <c r="C36" s="38"/>
      <c r="D36" s="38"/>
      <c r="E36" s="45" t="s">
        <v>267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115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121</v>
      </c>
      <c r="D38" s="29" t="s">
        <v>31</v>
      </c>
      <c r="E38" s="31" t="s">
        <v>122</v>
      </c>
      <c r="F38" s="32" t="s">
        <v>80</v>
      </c>
      <c r="G38" s="33">
        <v>189.88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3" t="s">
        <v>31</v>
      </c>
      <c r="F39" s="38"/>
      <c r="G39" s="38"/>
      <c r="H39" s="38"/>
      <c r="I39" s="38"/>
      <c r="J39" s="39"/>
    </row>
    <row r="40" ht="45">
      <c r="A40" s="29" t="s">
        <v>67</v>
      </c>
      <c r="B40" s="37"/>
      <c r="C40" s="38"/>
      <c r="D40" s="38"/>
      <c r="E40" s="45" t="s">
        <v>268</v>
      </c>
      <c r="F40" s="38"/>
      <c r="G40" s="38"/>
      <c r="H40" s="38"/>
      <c r="I40" s="38"/>
      <c r="J40" s="39"/>
    </row>
    <row r="41" ht="270">
      <c r="A41" s="29" t="s">
        <v>36</v>
      </c>
      <c r="B41" s="37"/>
      <c r="C41" s="38"/>
      <c r="D41" s="38"/>
      <c r="E41" s="31" t="s">
        <v>125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132</v>
      </c>
      <c r="D42" s="29" t="s">
        <v>31</v>
      </c>
      <c r="E42" s="31" t="s">
        <v>133</v>
      </c>
      <c r="F42" s="32" t="s">
        <v>134</v>
      </c>
      <c r="G42" s="33">
        <v>756.5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269</v>
      </c>
      <c r="F43" s="38"/>
      <c r="G43" s="38"/>
      <c r="H43" s="38"/>
      <c r="I43" s="38"/>
      <c r="J43" s="39"/>
    </row>
    <row r="44" ht="90">
      <c r="A44" s="29" t="s">
        <v>67</v>
      </c>
      <c r="B44" s="37"/>
      <c r="C44" s="38"/>
      <c r="D44" s="38"/>
      <c r="E44" s="45" t="s">
        <v>270</v>
      </c>
      <c r="F44" s="38"/>
      <c r="G44" s="38"/>
      <c r="H44" s="38"/>
      <c r="I44" s="38"/>
      <c r="J44" s="39"/>
    </row>
    <row r="45" ht="75">
      <c r="A45" s="29" t="s">
        <v>36</v>
      </c>
      <c r="B45" s="37"/>
      <c r="C45" s="38"/>
      <c r="D45" s="38"/>
      <c r="E45" s="31" t="s">
        <v>136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150</v>
      </c>
      <c r="D46" s="26"/>
      <c r="E46" s="23" t="s">
        <v>151</v>
      </c>
      <c r="F46" s="26"/>
      <c r="G46" s="26"/>
      <c r="H46" s="26"/>
      <c r="I46" s="27">
        <f>SUMIFS(I47:I50,A47:A50,"P")</f>
        <v>0</v>
      </c>
      <c r="J46" s="28"/>
    </row>
    <row r="47">
      <c r="A47" s="29" t="s">
        <v>29</v>
      </c>
      <c r="B47" s="29">
        <v>10</v>
      </c>
      <c r="C47" s="30" t="s">
        <v>157</v>
      </c>
      <c r="D47" s="29" t="s">
        <v>31</v>
      </c>
      <c r="E47" s="31" t="s">
        <v>158</v>
      </c>
      <c r="F47" s="32" t="s">
        <v>80</v>
      </c>
      <c r="G47" s="33">
        <v>1.9299999999999999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30">
      <c r="A48" s="29" t="s">
        <v>34</v>
      </c>
      <c r="B48" s="37"/>
      <c r="C48" s="38"/>
      <c r="D48" s="38"/>
      <c r="E48" s="31" t="s">
        <v>271</v>
      </c>
      <c r="F48" s="38"/>
      <c r="G48" s="38"/>
      <c r="H48" s="38"/>
      <c r="I48" s="38"/>
      <c r="J48" s="39"/>
    </row>
    <row r="49" ht="30">
      <c r="A49" s="29" t="s">
        <v>67</v>
      </c>
      <c r="B49" s="37"/>
      <c r="C49" s="38"/>
      <c r="D49" s="38"/>
      <c r="E49" s="45" t="s">
        <v>272</v>
      </c>
      <c r="F49" s="38"/>
      <c r="G49" s="38"/>
      <c r="H49" s="38"/>
      <c r="I49" s="38"/>
      <c r="J49" s="39"/>
    </row>
    <row r="50" ht="409.5">
      <c r="A50" s="29" t="s">
        <v>36</v>
      </c>
      <c r="B50" s="37"/>
      <c r="C50" s="38"/>
      <c r="D50" s="38"/>
      <c r="E50" s="31" t="s">
        <v>161</v>
      </c>
      <c r="F50" s="38"/>
      <c r="G50" s="38"/>
      <c r="H50" s="38"/>
      <c r="I50" s="38"/>
      <c r="J50" s="39"/>
    </row>
    <row r="51">
      <c r="A51" s="23" t="s">
        <v>26</v>
      </c>
      <c r="B51" s="24"/>
      <c r="C51" s="25" t="s">
        <v>273</v>
      </c>
      <c r="D51" s="26"/>
      <c r="E51" s="23" t="s">
        <v>274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29</v>
      </c>
      <c r="B52" s="29">
        <v>11</v>
      </c>
      <c r="C52" s="30" t="s">
        <v>275</v>
      </c>
      <c r="D52" s="29" t="s">
        <v>31</v>
      </c>
      <c r="E52" s="31" t="s">
        <v>276</v>
      </c>
      <c r="F52" s="32" t="s">
        <v>80</v>
      </c>
      <c r="G52" s="33">
        <v>1.544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75">
      <c r="A53" s="29" t="s">
        <v>34</v>
      </c>
      <c r="B53" s="37"/>
      <c r="C53" s="38"/>
      <c r="D53" s="38"/>
      <c r="E53" s="31" t="s">
        <v>277</v>
      </c>
      <c r="F53" s="38"/>
      <c r="G53" s="38"/>
      <c r="H53" s="38"/>
      <c r="I53" s="38"/>
      <c r="J53" s="39"/>
    </row>
    <row r="54" ht="30">
      <c r="A54" s="29" t="s">
        <v>67</v>
      </c>
      <c r="B54" s="37"/>
      <c r="C54" s="38"/>
      <c r="D54" s="38"/>
      <c r="E54" s="45" t="s">
        <v>278</v>
      </c>
      <c r="F54" s="38"/>
      <c r="G54" s="38"/>
      <c r="H54" s="38"/>
      <c r="I54" s="38"/>
      <c r="J54" s="39"/>
    </row>
    <row r="55" ht="330">
      <c r="A55" s="29" t="s">
        <v>36</v>
      </c>
      <c r="B55" s="37"/>
      <c r="C55" s="38"/>
      <c r="D55" s="38"/>
      <c r="E55" s="31" t="s">
        <v>279</v>
      </c>
      <c r="F55" s="38"/>
      <c r="G55" s="38"/>
      <c r="H55" s="38"/>
      <c r="I55" s="38"/>
      <c r="J55" s="39"/>
    </row>
    <row r="56">
      <c r="A56" s="23" t="s">
        <v>26</v>
      </c>
      <c r="B56" s="24"/>
      <c r="C56" s="25" t="s">
        <v>280</v>
      </c>
      <c r="D56" s="26"/>
      <c r="E56" s="23" t="s">
        <v>281</v>
      </c>
      <c r="F56" s="26"/>
      <c r="G56" s="26"/>
      <c r="H56" s="26"/>
      <c r="I56" s="27">
        <f>SUMIFS(I57:I64,A57:A64,"P")</f>
        <v>0</v>
      </c>
      <c r="J56" s="28"/>
    </row>
    <row r="57">
      <c r="A57" s="29" t="s">
        <v>29</v>
      </c>
      <c r="B57" s="29">
        <v>12</v>
      </c>
      <c r="C57" s="30" t="s">
        <v>282</v>
      </c>
      <c r="D57" s="29" t="s">
        <v>31</v>
      </c>
      <c r="E57" s="31" t="s">
        <v>283</v>
      </c>
      <c r="F57" s="32" t="s">
        <v>80</v>
      </c>
      <c r="G57" s="33">
        <v>0.75600000000000001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43" t="s">
        <v>31</v>
      </c>
      <c r="F58" s="38"/>
      <c r="G58" s="38"/>
      <c r="H58" s="38"/>
      <c r="I58" s="38"/>
      <c r="J58" s="39"/>
    </row>
    <row r="59" ht="30">
      <c r="A59" s="29" t="s">
        <v>67</v>
      </c>
      <c r="B59" s="37"/>
      <c r="C59" s="38"/>
      <c r="D59" s="38"/>
      <c r="E59" s="45" t="s">
        <v>284</v>
      </c>
      <c r="F59" s="38"/>
      <c r="G59" s="38"/>
      <c r="H59" s="38"/>
      <c r="I59" s="38"/>
      <c r="J59" s="39"/>
    </row>
    <row r="60" ht="345">
      <c r="A60" s="29" t="s">
        <v>36</v>
      </c>
      <c r="B60" s="37"/>
      <c r="C60" s="38"/>
      <c r="D60" s="38"/>
      <c r="E60" s="31" t="s">
        <v>285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286</v>
      </c>
      <c r="D61" s="29" t="s">
        <v>31</v>
      </c>
      <c r="E61" s="31" t="s">
        <v>287</v>
      </c>
      <c r="F61" s="32" t="s">
        <v>80</v>
      </c>
      <c r="G61" s="33">
        <v>0.97999999999999998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34</v>
      </c>
      <c r="B62" s="37"/>
      <c r="C62" s="38"/>
      <c r="D62" s="38"/>
      <c r="E62" s="31" t="s">
        <v>288</v>
      </c>
      <c r="F62" s="38"/>
      <c r="G62" s="38"/>
      <c r="H62" s="38"/>
      <c r="I62" s="38"/>
      <c r="J62" s="39"/>
    </row>
    <row r="63" ht="30">
      <c r="A63" s="29" t="s">
        <v>67</v>
      </c>
      <c r="B63" s="37"/>
      <c r="C63" s="38"/>
      <c r="D63" s="38"/>
      <c r="E63" s="45" t="s">
        <v>289</v>
      </c>
      <c r="F63" s="38"/>
      <c r="G63" s="38"/>
      <c r="H63" s="38"/>
      <c r="I63" s="38"/>
      <c r="J63" s="39"/>
    </row>
    <row r="64" ht="409.5">
      <c r="A64" s="29" t="s">
        <v>36</v>
      </c>
      <c r="B64" s="37"/>
      <c r="C64" s="38"/>
      <c r="D64" s="38"/>
      <c r="E64" s="31" t="s">
        <v>161</v>
      </c>
      <c r="F64" s="38"/>
      <c r="G64" s="38"/>
      <c r="H64" s="38"/>
      <c r="I64" s="38"/>
      <c r="J64" s="39"/>
    </row>
    <row r="65">
      <c r="A65" s="23" t="s">
        <v>26</v>
      </c>
      <c r="B65" s="24"/>
      <c r="C65" s="25" t="s">
        <v>162</v>
      </c>
      <c r="D65" s="26"/>
      <c r="E65" s="23" t="s">
        <v>163</v>
      </c>
      <c r="F65" s="26"/>
      <c r="G65" s="26"/>
      <c r="H65" s="26"/>
      <c r="I65" s="27">
        <f>SUMIFS(I66:I85,A66:A85,"P")</f>
        <v>0</v>
      </c>
      <c r="J65" s="28"/>
    </row>
    <row r="66">
      <c r="A66" s="29" t="s">
        <v>29</v>
      </c>
      <c r="B66" s="29">
        <v>14</v>
      </c>
      <c r="C66" s="30" t="s">
        <v>164</v>
      </c>
      <c r="D66" s="29" t="s">
        <v>70</v>
      </c>
      <c r="E66" s="31" t="s">
        <v>165</v>
      </c>
      <c r="F66" s="32" t="s">
        <v>134</v>
      </c>
      <c r="G66" s="33">
        <v>86.5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34</v>
      </c>
      <c r="B67" s="37"/>
      <c r="C67" s="38"/>
      <c r="D67" s="38"/>
      <c r="E67" s="31" t="s">
        <v>290</v>
      </c>
      <c r="F67" s="38"/>
      <c r="G67" s="38"/>
      <c r="H67" s="38"/>
      <c r="I67" s="38"/>
      <c r="J67" s="39"/>
    </row>
    <row r="68" ht="45">
      <c r="A68" s="29" t="s">
        <v>67</v>
      </c>
      <c r="B68" s="37"/>
      <c r="C68" s="38"/>
      <c r="D68" s="38"/>
      <c r="E68" s="45" t="s">
        <v>291</v>
      </c>
      <c r="F68" s="38"/>
      <c r="G68" s="38"/>
      <c r="H68" s="38"/>
      <c r="I68" s="38"/>
      <c r="J68" s="39"/>
    </row>
    <row r="69" ht="90">
      <c r="A69" s="29" t="s">
        <v>36</v>
      </c>
      <c r="B69" s="37"/>
      <c r="C69" s="38"/>
      <c r="D69" s="38"/>
      <c r="E69" s="31" t="s">
        <v>168</v>
      </c>
      <c r="F69" s="38"/>
      <c r="G69" s="38"/>
      <c r="H69" s="38"/>
      <c r="I69" s="38"/>
      <c r="J69" s="39"/>
    </row>
    <row r="70">
      <c r="A70" s="29" t="s">
        <v>29</v>
      </c>
      <c r="B70" s="29">
        <v>15</v>
      </c>
      <c r="C70" s="30" t="s">
        <v>169</v>
      </c>
      <c r="D70" s="29" t="s">
        <v>70</v>
      </c>
      <c r="E70" s="31" t="s">
        <v>170</v>
      </c>
      <c r="F70" s="32" t="s">
        <v>134</v>
      </c>
      <c r="G70" s="33">
        <v>670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292</v>
      </c>
      <c r="F71" s="38"/>
      <c r="G71" s="38"/>
      <c r="H71" s="38"/>
      <c r="I71" s="38"/>
      <c r="J71" s="39"/>
    </row>
    <row r="72" ht="45">
      <c r="A72" s="29" t="s">
        <v>67</v>
      </c>
      <c r="B72" s="37"/>
      <c r="C72" s="38"/>
      <c r="D72" s="38"/>
      <c r="E72" s="45" t="s">
        <v>293</v>
      </c>
      <c r="F72" s="38"/>
      <c r="G72" s="38"/>
      <c r="H72" s="38"/>
      <c r="I72" s="38"/>
      <c r="J72" s="39"/>
    </row>
    <row r="73" ht="90">
      <c r="A73" s="29" t="s">
        <v>36</v>
      </c>
      <c r="B73" s="37"/>
      <c r="C73" s="38"/>
      <c r="D73" s="38"/>
      <c r="E73" s="31" t="s">
        <v>168</v>
      </c>
      <c r="F73" s="38"/>
      <c r="G73" s="38"/>
      <c r="H73" s="38"/>
      <c r="I73" s="38"/>
      <c r="J73" s="39"/>
    </row>
    <row r="74">
      <c r="A74" s="29" t="s">
        <v>29</v>
      </c>
      <c r="B74" s="29">
        <v>16</v>
      </c>
      <c r="C74" s="30" t="s">
        <v>294</v>
      </c>
      <c r="D74" s="29" t="s">
        <v>31</v>
      </c>
      <c r="E74" s="31" t="s">
        <v>295</v>
      </c>
      <c r="F74" s="32" t="s">
        <v>134</v>
      </c>
      <c r="G74" s="33">
        <v>86.5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45">
      <c r="A75" s="29" t="s">
        <v>34</v>
      </c>
      <c r="B75" s="37"/>
      <c r="C75" s="38"/>
      <c r="D75" s="38"/>
      <c r="E75" s="31" t="s">
        <v>296</v>
      </c>
      <c r="F75" s="38"/>
      <c r="G75" s="38"/>
      <c r="H75" s="38"/>
      <c r="I75" s="38"/>
      <c r="J75" s="39"/>
    </row>
    <row r="76" ht="30">
      <c r="A76" s="29" t="s">
        <v>67</v>
      </c>
      <c r="B76" s="37"/>
      <c r="C76" s="38"/>
      <c r="D76" s="38"/>
      <c r="E76" s="45" t="s">
        <v>297</v>
      </c>
      <c r="F76" s="38"/>
      <c r="G76" s="38"/>
      <c r="H76" s="38"/>
      <c r="I76" s="38"/>
      <c r="J76" s="39"/>
    </row>
    <row r="77" ht="225">
      <c r="A77" s="29" t="s">
        <v>36</v>
      </c>
      <c r="B77" s="37"/>
      <c r="C77" s="38"/>
      <c r="D77" s="38"/>
      <c r="E77" s="31" t="s">
        <v>298</v>
      </c>
      <c r="F77" s="38"/>
      <c r="G77" s="38"/>
      <c r="H77" s="38"/>
      <c r="I77" s="38"/>
      <c r="J77" s="39"/>
    </row>
    <row r="78">
      <c r="A78" s="29" t="s">
        <v>29</v>
      </c>
      <c r="B78" s="29">
        <v>17</v>
      </c>
      <c r="C78" s="30" t="s">
        <v>299</v>
      </c>
      <c r="D78" s="29" t="s">
        <v>31</v>
      </c>
      <c r="E78" s="31" t="s">
        <v>300</v>
      </c>
      <c r="F78" s="32" t="s">
        <v>134</v>
      </c>
      <c r="G78" s="33">
        <v>664.10000000000002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45">
      <c r="A79" s="29" t="s">
        <v>34</v>
      </c>
      <c r="B79" s="37"/>
      <c r="C79" s="38"/>
      <c r="D79" s="38"/>
      <c r="E79" s="31" t="s">
        <v>301</v>
      </c>
      <c r="F79" s="38"/>
      <c r="G79" s="38"/>
      <c r="H79" s="38"/>
      <c r="I79" s="38"/>
      <c r="J79" s="39"/>
    </row>
    <row r="80" ht="60">
      <c r="A80" s="29" t="s">
        <v>67</v>
      </c>
      <c r="B80" s="37"/>
      <c r="C80" s="38"/>
      <c r="D80" s="38"/>
      <c r="E80" s="45" t="s">
        <v>302</v>
      </c>
      <c r="F80" s="38"/>
      <c r="G80" s="38"/>
      <c r="H80" s="38"/>
      <c r="I80" s="38"/>
      <c r="J80" s="39"/>
    </row>
    <row r="81" ht="225">
      <c r="A81" s="29" t="s">
        <v>36</v>
      </c>
      <c r="B81" s="37"/>
      <c r="C81" s="38"/>
      <c r="D81" s="38"/>
      <c r="E81" s="31" t="s">
        <v>298</v>
      </c>
      <c r="F81" s="38"/>
      <c r="G81" s="38"/>
      <c r="H81" s="38"/>
      <c r="I81" s="38"/>
      <c r="J81" s="39"/>
    </row>
    <row r="82">
      <c r="A82" s="29" t="s">
        <v>29</v>
      </c>
      <c r="B82" s="29">
        <v>18</v>
      </c>
      <c r="C82" s="30" t="s">
        <v>303</v>
      </c>
      <c r="D82" s="29" t="s">
        <v>31</v>
      </c>
      <c r="E82" s="31" t="s">
        <v>304</v>
      </c>
      <c r="F82" s="32" t="s">
        <v>134</v>
      </c>
      <c r="G82" s="33">
        <v>5.9000000000000004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60">
      <c r="A83" s="29" t="s">
        <v>34</v>
      </c>
      <c r="B83" s="37"/>
      <c r="C83" s="38"/>
      <c r="D83" s="38"/>
      <c r="E83" s="31" t="s">
        <v>305</v>
      </c>
      <c r="F83" s="38"/>
      <c r="G83" s="38"/>
      <c r="H83" s="38"/>
      <c r="I83" s="38"/>
      <c r="J83" s="39"/>
    </row>
    <row r="84" ht="30">
      <c r="A84" s="29" t="s">
        <v>67</v>
      </c>
      <c r="B84" s="37"/>
      <c r="C84" s="38"/>
      <c r="D84" s="38"/>
      <c r="E84" s="45" t="s">
        <v>306</v>
      </c>
      <c r="F84" s="38"/>
      <c r="G84" s="38"/>
      <c r="H84" s="38"/>
      <c r="I84" s="38"/>
      <c r="J84" s="39"/>
    </row>
    <row r="85" ht="225">
      <c r="A85" s="29" t="s">
        <v>36</v>
      </c>
      <c r="B85" s="37"/>
      <c r="C85" s="38"/>
      <c r="D85" s="38"/>
      <c r="E85" s="31" t="s">
        <v>298</v>
      </c>
      <c r="F85" s="38"/>
      <c r="G85" s="38"/>
      <c r="H85" s="38"/>
      <c r="I85" s="38"/>
      <c r="J85" s="39"/>
    </row>
    <row r="86">
      <c r="A86" s="23" t="s">
        <v>26</v>
      </c>
      <c r="B86" s="24"/>
      <c r="C86" s="25" t="s">
        <v>193</v>
      </c>
      <c r="D86" s="26"/>
      <c r="E86" s="23" t="s">
        <v>194</v>
      </c>
      <c r="F86" s="26"/>
      <c r="G86" s="26"/>
      <c r="H86" s="26"/>
      <c r="I86" s="27">
        <f>SUMIFS(I87:I90,A87:A90,"P")</f>
        <v>0</v>
      </c>
      <c r="J86" s="28"/>
    </row>
    <row r="87">
      <c r="A87" s="29" t="s">
        <v>29</v>
      </c>
      <c r="B87" s="29">
        <v>19</v>
      </c>
      <c r="C87" s="30" t="s">
        <v>207</v>
      </c>
      <c r="D87" s="29" t="s">
        <v>31</v>
      </c>
      <c r="E87" s="31" t="s">
        <v>208</v>
      </c>
      <c r="F87" s="32" t="s">
        <v>197</v>
      </c>
      <c r="G87" s="33">
        <v>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31" t="s">
        <v>204</v>
      </c>
      <c r="F88" s="38"/>
      <c r="G88" s="38"/>
      <c r="H88" s="38"/>
      <c r="I88" s="38"/>
      <c r="J88" s="39"/>
    </row>
    <row r="89">
      <c r="A89" s="29" t="s">
        <v>67</v>
      </c>
      <c r="B89" s="37"/>
      <c r="C89" s="38"/>
      <c r="D89" s="38"/>
      <c r="E89" s="45" t="s">
        <v>199</v>
      </c>
      <c r="F89" s="38"/>
      <c r="G89" s="38"/>
      <c r="H89" s="38"/>
      <c r="I89" s="38"/>
      <c r="J89" s="39"/>
    </row>
    <row r="90" ht="75">
      <c r="A90" s="29" t="s">
        <v>36</v>
      </c>
      <c r="B90" s="37"/>
      <c r="C90" s="38"/>
      <c r="D90" s="38"/>
      <c r="E90" s="31" t="s">
        <v>206</v>
      </c>
      <c r="F90" s="38"/>
      <c r="G90" s="38"/>
      <c r="H90" s="38"/>
      <c r="I90" s="38"/>
      <c r="J90" s="39"/>
    </row>
    <row r="91">
      <c r="A91" s="23" t="s">
        <v>26</v>
      </c>
      <c r="B91" s="24"/>
      <c r="C91" s="25" t="s">
        <v>214</v>
      </c>
      <c r="D91" s="26"/>
      <c r="E91" s="23" t="s">
        <v>215</v>
      </c>
      <c r="F91" s="26"/>
      <c r="G91" s="26"/>
      <c r="H91" s="26"/>
      <c r="I91" s="27">
        <f>SUMIFS(I92:I103,A92:A103,"P")</f>
        <v>0</v>
      </c>
      <c r="J91" s="28"/>
    </row>
    <row r="92">
      <c r="A92" s="29" t="s">
        <v>29</v>
      </c>
      <c r="B92" s="29">
        <v>20</v>
      </c>
      <c r="C92" s="30" t="s">
        <v>307</v>
      </c>
      <c r="D92" s="29" t="s">
        <v>31</v>
      </c>
      <c r="E92" s="31" t="s">
        <v>308</v>
      </c>
      <c r="F92" s="32" t="s">
        <v>95</v>
      </c>
      <c r="G92" s="33">
        <v>85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30">
      <c r="A93" s="29" t="s">
        <v>34</v>
      </c>
      <c r="B93" s="37"/>
      <c r="C93" s="38"/>
      <c r="D93" s="38"/>
      <c r="E93" s="31" t="s">
        <v>309</v>
      </c>
      <c r="F93" s="38"/>
      <c r="G93" s="38"/>
      <c r="H93" s="38"/>
      <c r="I93" s="38"/>
      <c r="J93" s="39"/>
    </row>
    <row r="94" ht="30">
      <c r="A94" s="29" t="s">
        <v>67</v>
      </c>
      <c r="B94" s="37"/>
      <c r="C94" s="38"/>
      <c r="D94" s="38"/>
      <c r="E94" s="45" t="s">
        <v>310</v>
      </c>
      <c r="F94" s="38"/>
      <c r="G94" s="38"/>
      <c r="H94" s="38"/>
      <c r="I94" s="38"/>
      <c r="J94" s="39"/>
    </row>
    <row r="95" ht="90">
      <c r="A95" s="29" t="s">
        <v>36</v>
      </c>
      <c r="B95" s="37"/>
      <c r="C95" s="38"/>
      <c r="D95" s="38"/>
      <c r="E95" s="31" t="s">
        <v>220</v>
      </c>
      <c r="F95" s="38"/>
      <c r="G95" s="38"/>
      <c r="H95" s="38"/>
      <c r="I95" s="38"/>
      <c r="J95" s="39"/>
    </row>
    <row r="96" ht="30">
      <c r="A96" s="29" t="s">
        <v>29</v>
      </c>
      <c r="B96" s="29">
        <v>21</v>
      </c>
      <c r="C96" s="30" t="s">
        <v>216</v>
      </c>
      <c r="D96" s="29" t="s">
        <v>63</v>
      </c>
      <c r="E96" s="31" t="s">
        <v>217</v>
      </c>
      <c r="F96" s="32" t="s">
        <v>95</v>
      </c>
      <c r="G96" s="33">
        <v>359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30">
      <c r="A97" s="29" t="s">
        <v>34</v>
      </c>
      <c r="B97" s="37"/>
      <c r="C97" s="38"/>
      <c r="D97" s="38"/>
      <c r="E97" s="31" t="s">
        <v>311</v>
      </c>
      <c r="F97" s="38"/>
      <c r="G97" s="38"/>
      <c r="H97" s="38"/>
      <c r="I97" s="38"/>
      <c r="J97" s="39"/>
    </row>
    <row r="98" ht="30">
      <c r="A98" s="29" t="s">
        <v>67</v>
      </c>
      <c r="B98" s="37"/>
      <c r="C98" s="38"/>
      <c r="D98" s="38"/>
      <c r="E98" s="45" t="s">
        <v>312</v>
      </c>
      <c r="F98" s="38"/>
      <c r="G98" s="38"/>
      <c r="H98" s="38"/>
      <c r="I98" s="38"/>
      <c r="J98" s="39"/>
    </row>
    <row r="99" ht="90">
      <c r="A99" s="29" t="s">
        <v>36</v>
      </c>
      <c r="B99" s="37"/>
      <c r="C99" s="38"/>
      <c r="D99" s="38"/>
      <c r="E99" s="31" t="s">
        <v>220</v>
      </c>
      <c r="F99" s="38"/>
      <c r="G99" s="38"/>
      <c r="H99" s="38"/>
      <c r="I99" s="38"/>
      <c r="J99" s="39"/>
    </row>
    <row r="100">
      <c r="A100" s="29" t="s">
        <v>29</v>
      </c>
      <c r="B100" s="29">
        <v>22</v>
      </c>
      <c r="C100" s="30" t="s">
        <v>237</v>
      </c>
      <c r="D100" s="29" t="s">
        <v>31</v>
      </c>
      <c r="E100" s="31" t="s">
        <v>238</v>
      </c>
      <c r="F100" s="32" t="s">
        <v>80</v>
      </c>
      <c r="G100" s="33">
        <v>12.800000000000001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43" t="s">
        <v>31</v>
      </c>
      <c r="F101" s="38"/>
      <c r="G101" s="38"/>
      <c r="H101" s="38"/>
      <c r="I101" s="38"/>
      <c r="J101" s="39"/>
    </row>
    <row r="102" ht="90">
      <c r="A102" s="29" t="s">
        <v>67</v>
      </c>
      <c r="B102" s="37"/>
      <c r="C102" s="38"/>
      <c r="D102" s="38"/>
      <c r="E102" s="45" t="s">
        <v>313</v>
      </c>
      <c r="F102" s="38"/>
      <c r="G102" s="38"/>
      <c r="H102" s="38"/>
      <c r="I102" s="38"/>
      <c r="J102" s="39"/>
    </row>
    <row r="103" ht="180">
      <c r="A103" s="29" t="s">
        <v>36</v>
      </c>
      <c r="B103" s="40"/>
      <c r="C103" s="41"/>
      <c r="D103" s="41"/>
      <c r="E103" s="31" t="s">
        <v>241</v>
      </c>
      <c r="F103" s="41"/>
      <c r="G103" s="41"/>
      <c r="H103" s="41"/>
      <c r="I103" s="41"/>
      <c r="J103" s="42"/>
    </row>
  </sheetData>
  <sheetProtection sheet="1" objects="1" scenarios="1" spinCount="100000" saltValue="TtcHYLWlzmgQPvQZsbLrQGJy/2SBaxNvllVzB9wyotRh7ZGRf0eOEuBsaKWBWJfmFtjG2nHDTIMjEWw1ETOMVg==" hashValue="IfP3ac4m2+L2OmarqQE89A2CWY9qlY9jlO4iBj87vtq323KTmYDkXeaPr3awT1TZkxzgjweZQC9FSDkUfbcNN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314</v>
      </c>
      <c r="I3" s="16">
        <f>SUMIFS(I8:I109,A8:A109,"SD")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314</v>
      </c>
      <c r="D4" s="13"/>
      <c r="E4" s="14" t="s">
        <v>315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63</v>
      </c>
      <c r="E9" s="31" t="s">
        <v>64</v>
      </c>
      <c r="F9" s="32" t="s">
        <v>65</v>
      </c>
      <c r="G9" s="33">
        <v>348.72000000000003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66</v>
      </c>
      <c r="F10" s="38"/>
      <c r="G10" s="38"/>
      <c r="H10" s="38"/>
      <c r="I10" s="38"/>
      <c r="J10" s="39"/>
    </row>
    <row r="11" ht="75">
      <c r="A11" s="29" t="s">
        <v>67</v>
      </c>
      <c r="B11" s="37"/>
      <c r="C11" s="38"/>
      <c r="D11" s="38"/>
      <c r="E11" s="45" t="s">
        <v>316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69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62</v>
      </c>
      <c r="D13" s="29" t="s">
        <v>70</v>
      </c>
      <c r="E13" s="31" t="s">
        <v>64</v>
      </c>
      <c r="F13" s="32" t="s">
        <v>65</v>
      </c>
      <c r="G13" s="33">
        <v>55.701999999999998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71</v>
      </c>
      <c r="F14" s="38"/>
      <c r="G14" s="38"/>
      <c r="H14" s="38"/>
      <c r="I14" s="38"/>
      <c r="J14" s="39"/>
    </row>
    <row r="15" ht="60">
      <c r="A15" s="29" t="s">
        <v>67</v>
      </c>
      <c r="B15" s="37"/>
      <c r="C15" s="38"/>
      <c r="D15" s="38"/>
      <c r="E15" s="45" t="s">
        <v>317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69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76</v>
      </c>
      <c r="D17" s="26"/>
      <c r="E17" s="23" t="s">
        <v>77</v>
      </c>
      <c r="F17" s="26"/>
      <c r="G17" s="26"/>
      <c r="H17" s="26"/>
      <c r="I17" s="27">
        <f>SUMIFS(I18:I53,A18:A53,"P")</f>
        <v>0</v>
      </c>
      <c r="J17" s="28"/>
    </row>
    <row r="18" ht="30">
      <c r="A18" s="29" t="s">
        <v>29</v>
      </c>
      <c r="B18" s="29">
        <v>3</v>
      </c>
      <c r="C18" s="30" t="s">
        <v>84</v>
      </c>
      <c r="D18" s="29" t="s">
        <v>31</v>
      </c>
      <c r="E18" s="31" t="s">
        <v>85</v>
      </c>
      <c r="F18" s="32" t="s">
        <v>80</v>
      </c>
      <c r="G18" s="33">
        <v>2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34</v>
      </c>
      <c r="B19" s="37"/>
      <c r="C19" s="38"/>
      <c r="D19" s="38"/>
      <c r="E19" s="31" t="s">
        <v>318</v>
      </c>
      <c r="F19" s="38"/>
      <c r="G19" s="38"/>
      <c r="H19" s="38"/>
      <c r="I19" s="38"/>
      <c r="J19" s="39"/>
    </row>
    <row r="20" ht="30">
      <c r="A20" s="29" t="s">
        <v>67</v>
      </c>
      <c r="B20" s="37"/>
      <c r="C20" s="38"/>
      <c r="D20" s="38"/>
      <c r="E20" s="45" t="s">
        <v>319</v>
      </c>
      <c r="F20" s="38"/>
      <c r="G20" s="38"/>
      <c r="H20" s="38"/>
      <c r="I20" s="38"/>
      <c r="J20" s="39"/>
    </row>
    <row r="21" ht="135">
      <c r="A21" s="29" t="s">
        <v>36</v>
      </c>
      <c r="B21" s="37"/>
      <c r="C21" s="38"/>
      <c r="D21" s="38"/>
      <c r="E21" s="31" t="s">
        <v>88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256</v>
      </c>
      <c r="D22" s="29" t="s">
        <v>31</v>
      </c>
      <c r="E22" s="31" t="s">
        <v>257</v>
      </c>
      <c r="F22" s="32" t="s">
        <v>80</v>
      </c>
      <c r="G22" s="33">
        <v>13.199999999999999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34</v>
      </c>
      <c r="B23" s="37"/>
      <c r="C23" s="38"/>
      <c r="D23" s="38"/>
      <c r="E23" s="31" t="s">
        <v>320</v>
      </c>
      <c r="F23" s="38"/>
      <c r="G23" s="38"/>
      <c r="H23" s="38"/>
      <c r="I23" s="38"/>
      <c r="J23" s="39"/>
    </row>
    <row r="24" ht="30">
      <c r="A24" s="29" t="s">
        <v>67</v>
      </c>
      <c r="B24" s="37"/>
      <c r="C24" s="38"/>
      <c r="D24" s="38"/>
      <c r="E24" s="45" t="s">
        <v>321</v>
      </c>
      <c r="F24" s="38"/>
      <c r="G24" s="38"/>
      <c r="H24" s="38"/>
      <c r="I24" s="38"/>
      <c r="J24" s="39"/>
    </row>
    <row r="25" ht="135">
      <c r="A25" s="29" t="s">
        <v>36</v>
      </c>
      <c r="B25" s="37"/>
      <c r="C25" s="38"/>
      <c r="D25" s="38"/>
      <c r="E25" s="31" t="s">
        <v>88</v>
      </c>
      <c r="F25" s="38"/>
      <c r="G25" s="38"/>
      <c r="H25" s="38"/>
      <c r="I25" s="38"/>
      <c r="J25" s="39"/>
    </row>
    <row r="26" ht="30">
      <c r="A26" s="29" t="s">
        <v>29</v>
      </c>
      <c r="B26" s="29">
        <v>5</v>
      </c>
      <c r="C26" s="30" t="s">
        <v>89</v>
      </c>
      <c r="D26" s="29" t="s">
        <v>31</v>
      </c>
      <c r="E26" s="31" t="s">
        <v>90</v>
      </c>
      <c r="F26" s="32" t="s">
        <v>80</v>
      </c>
      <c r="G26" s="33">
        <v>24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34</v>
      </c>
      <c r="B27" s="37"/>
      <c r="C27" s="38"/>
      <c r="D27" s="38"/>
      <c r="E27" s="31" t="s">
        <v>322</v>
      </c>
      <c r="F27" s="38"/>
      <c r="G27" s="38"/>
      <c r="H27" s="38"/>
      <c r="I27" s="38"/>
      <c r="J27" s="39"/>
    </row>
    <row r="28" ht="60">
      <c r="A28" s="29" t="s">
        <v>67</v>
      </c>
      <c r="B28" s="37"/>
      <c r="C28" s="38"/>
      <c r="D28" s="38"/>
      <c r="E28" s="45" t="s">
        <v>323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83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93</v>
      </c>
      <c r="D30" s="29" t="s">
        <v>31</v>
      </c>
      <c r="E30" s="31" t="s">
        <v>94</v>
      </c>
      <c r="F30" s="32" t="s">
        <v>95</v>
      </c>
      <c r="G30" s="33">
        <v>48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324</v>
      </c>
      <c r="F31" s="38"/>
      <c r="G31" s="38"/>
      <c r="H31" s="38"/>
      <c r="I31" s="38"/>
      <c r="J31" s="39"/>
    </row>
    <row r="32" ht="30">
      <c r="A32" s="29" t="s">
        <v>67</v>
      </c>
      <c r="B32" s="37"/>
      <c r="C32" s="38"/>
      <c r="D32" s="38"/>
      <c r="E32" s="45" t="s">
        <v>325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83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111</v>
      </c>
      <c r="D34" s="29" t="s">
        <v>63</v>
      </c>
      <c r="E34" s="31" t="s">
        <v>112</v>
      </c>
      <c r="F34" s="32" t="s">
        <v>80</v>
      </c>
      <c r="G34" s="33">
        <v>111.36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326</v>
      </c>
      <c r="F35" s="38"/>
      <c r="G35" s="38"/>
      <c r="H35" s="38"/>
      <c r="I35" s="38"/>
      <c r="J35" s="39"/>
    </row>
    <row r="36" ht="30">
      <c r="A36" s="29" t="s">
        <v>67</v>
      </c>
      <c r="B36" s="37"/>
      <c r="C36" s="38"/>
      <c r="D36" s="38"/>
      <c r="E36" s="45" t="s">
        <v>327</v>
      </c>
      <c r="F36" s="38"/>
      <c r="G36" s="38"/>
      <c r="H36" s="38"/>
      <c r="I36" s="38"/>
      <c r="J36" s="39"/>
    </row>
    <row r="37" ht="409.5">
      <c r="A37" s="29" t="s">
        <v>36</v>
      </c>
      <c r="B37" s="37"/>
      <c r="C37" s="38"/>
      <c r="D37" s="38"/>
      <c r="E37" s="31" t="s">
        <v>115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111</v>
      </c>
      <c r="D38" s="29" t="s">
        <v>70</v>
      </c>
      <c r="E38" s="31" t="s">
        <v>112</v>
      </c>
      <c r="F38" s="32" t="s">
        <v>80</v>
      </c>
      <c r="G38" s="33">
        <v>37.600000000000001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328</v>
      </c>
      <c r="F39" s="38"/>
      <c r="G39" s="38"/>
      <c r="H39" s="38"/>
      <c r="I39" s="38"/>
      <c r="J39" s="39"/>
    </row>
    <row r="40" ht="60">
      <c r="A40" s="29" t="s">
        <v>67</v>
      </c>
      <c r="B40" s="37"/>
      <c r="C40" s="38"/>
      <c r="D40" s="38"/>
      <c r="E40" s="45" t="s">
        <v>329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115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121</v>
      </c>
      <c r="D42" s="29" t="s">
        <v>31</v>
      </c>
      <c r="E42" s="31" t="s">
        <v>122</v>
      </c>
      <c r="F42" s="32" t="s">
        <v>80</v>
      </c>
      <c r="G42" s="33">
        <v>148.96000000000001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330</v>
      </c>
      <c r="F43" s="38"/>
      <c r="G43" s="38"/>
      <c r="H43" s="38"/>
      <c r="I43" s="38"/>
      <c r="J43" s="39"/>
    </row>
    <row r="44" ht="45">
      <c r="A44" s="29" t="s">
        <v>67</v>
      </c>
      <c r="B44" s="37"/>
      <c r="C44" s="38"/>
      <c r="D44" s="38"/>
      <c r="E44" s="45" t="s">
        <v>331</v>
      </c>
      <c r="F44" s="38"/>
      <c r="G44" s="38"/>
      <c r="H44" s="38"/>
      <c r="I44" s="38"/>
      <c r="J44" s="39"/>
    </row>
    <row r="45" ht="270">
      <c r="A45" s="29" t="s">
        <v>36</v>
      </c>
      <c r="B45" s="37"/>
      <c r="C45" s="38"/>
      <c r="D45" s="38"/>
      <c r="E45" s="31" t="s">
        <v>125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126</v>
      </c>
      <c r="D46" s="29" t="s">
        <v>63</v>
      </c>
      <c r="E46" s="31" t="s">
        <v>127</v>
      </c>
      <c r="F46" s="32" t="s">
        <v>80</v>
      </c>
      <c r="G46" s="33">
        <v>11.4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34</v>
      </c>
      <c r="B47" s="37"/>
      <c r="C47" s="38"/>
      <c r="D47" s="38"/>
      <c r="E47" s="31" t="s">
        <v>128</v>
      </c>
      <c r="F47" s="38"/>
      <c r="G47" s="38"/>
      <c r="H47" s="38"/>
      <c r="I47" s="38"/>
      <c r="J47" s="39"/>
    </row>
    <row r="48" ht="30">
      <c r="A48" s="29" t="s">
        <v>67</v>
      </c>
      <c r="B48" s="37"/>
      <c r="C48" s="38"/>
      <c r="D48" s="38"/>
      <c r="E48" s="45" t="s">
        <v>332</v>
      </c>
      <c r="F48" s="38"/>
      <c r="G48" s="38"/>
      <c r="H48" s="38"/>
      <c r="I48" s="38"/>
      <c r="J48" s="39"/>
    </row>
    <row r="49" ht="330">
      <c r="A49" s="29" t="s">
        <v>36</v>
      </c>
      <c r="B49" s="37"/>
      <c r="C49" s="38"/>
      <c r="D49" s="38"/>
      <c r="E49" s="31" t="s">
        <v>130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132</v>
      </c>
      <c r="D50" s="29" t="s">
        <v>31</v>
      </c>
      <c r="E50" s="31" t="s">
        <v>133</v>
      </c>
      <c r="F50" s="32" t="s">
        <v>134</v>
      </c>
      <c r="G50" s="33">
        <v>682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269</v>
      </c>
      <c r="F51" s="38"/>
      <c r="G51" s="38"/>
      <c r="H51" s="38"/>
      <c r="I51" s="38"/>
      <c r="J51" s="39"/>
    </row>
    <row r="52" ht="75">
      <c r="A52" s="29" t="s">
        <v>67</v>
      </c>
      <c r="B52" s="37"/>
      <c r="C52" s="38"/>
      <c r="D52" s="38"/>
      <c r="E52" s="45" t="s">
        <v>333</v>
      </c>
      <c r="F52" s="38"/>
      <c r="G52" s="38"/>
      <c r="H52" s="38"/>
      <c r="I52" s="38"/>
      <c r="J52" s="39"/>
    </row>
    <row r="53" ht="75">
      <c r="A53" s="29" t="s">
        <v>36</v>
      </c>
      <c r="B53" s="37"/>
      <c r="C53" s="38"/>
      <c r="D53" s="38"/>
      <c r="E53" s="31" t="s">
        <v>136</v>
      </c>
      <c r="F53" s="38"/>
      <c r="G53" s="38"/>
      <c r="H53" s="38"/>
      <c r="I53" s="38"/>
      <c r="J53" s="39"/>
    </row>
    <row r="54">
      <c r="A54" s="23" t="s">
        <v>26</v>
      </c>
      <c r="B54" s="24"/>
      <c r="C54" s="25" t="s">
        <v>280</v>
      </c>
      <c r="D54" s="26"/>
      <c r="E54" s="23" t="s">
        <v>281</v>
      </c>
      <c r="F54" s="26"/>
      <c r="G54" s="26"/>
      <c r="H54" s="26"/>
      <c r="I54" s="27">
        <f>SUMIFS(I55:I58,A55:A58,"P")</f>
        <v>0</v>
      </c>
      <c r="J54" s="28"/>
    </row>
    <row r="55">
      <c r="A55" s="29" t="s">
        <v>29</v>
      </c>
      <c r="B55" s="29">
        <v>12</v>
      </c>
      <c r="C55" s="30" t="s">
        <v>157</v>
      </c>
      <c r="D55" s="29" t="s">
        <v>31</v>
      </c>
      <c r="E55" s="31" t="s">
        <v>158</v>
      </c>
      <c r="F55" s="32" t="s">
        <v>80</v>
      </c>
      <c r="G55" s="33">
        <v>3.52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45">
      <c r="A56" s="29" t="s">
        <v>34</v>
      </c>
      <c r="B56" s="37"/>
      <c r="C56" s="38"/>
      <c r="D56" s="38"/>
      <c r="E56" s="31" t="s">
        <v>159</v>
      </c>
      <c r="F56" s="38"/>
      <c r="G56" s="38"/>
      <c r="H56" s="38"/>
      <c r="I56" s="38"/>
      <c r="J56" s="39"/>
    </row>
    <row r="57" ht="30">
      <c r="A57" s="29" t="s">
        <v>67</v>
      </c>
      <c r="B57" s="37"/>
      <c r="C57" s="38"/>
      <c r="D57" s="38"/>
      <c r="E57" s="45" t="s">
        <v>334</v>
      </c>
      <c r="F57" s="38"/>
      <c r="G57" s="38"/>
      <c r="H57" s="38"/>
      <c r="I57" s="38"/>
      <c r="J57" s="39"/>
    </row>
    <row r="58" ht="409.5">
      <c r="A58" s="29" t="s">
        <v>36</v>
      </c>
      <c r="B58" s="37"/>
      <c r="C58" s="38"/>
      <c r="D58" s="38"/>
      <c r="E58" s="31" t="s">
        <v>161</v>
      </c>
      <c r="F58" s="38"/>
      <c r="G58" s="38"/>
      <c r="H58" s="38"/>
      <c r="I58" s="38"/>
      <c r="J58" s="39"/>
    </row>
    <row r="59">
      <c r="A59" s="23" t="s">
        <v>26</v>
      </c>
      <c r="B59" s="24"/>
      <c r="C59" s="25" t="s">
        <v>162</v>
      </c>
      <c r="D59" s="26"/>
      <c r="E59" s="23" t="s">
        <v>163</v>
      </c>
      <c r="F59" s="26"/>
      <c r="G59" s="26"/>
      <c r="H59" s="26"/>
      <c r="I59" s="27">
        <f>SUMIFS(I60:I79,A60:A79,"P")</f>
        <v>0</v>
      </c>
      <c r="J59" s="28"/>
    </row>
    <row r="60">
      <c r="A60" s="29" t="s">
        <v>29</v>
      </c>
      <c r="B60" s="29">
        <v>13</v>
      </c>
      <c r="C60" s="30" t="s">
        <v>169</v>
      </c>
      <c r="D60" s="29" t="s">
        <v>70</v>
      </c>
      <c r="E60" s="31" t="s">
        <v>170</v>
      </c>
      <c r="F60" s="32" t="s">
        <v>134</v>
      </c>
      <c r="G60" s="33">
        <v>682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31" t="s">
        <v>292</v>
      </c>
      <c r="F61" s="38"/>
      <c r="G61" s="38"/>
      <c r="H61" s="38"/>
      <c r="I61" s="38"/>
      <c r="J61" s="39"/>
    </row>
    <row r="62" ht="75">
      <c r="A62" s="29" t="s">
        <v>67</v>
      </c>
      <c r="B62" s="37"/>
      <c r="C62" s="38"/>
      <c r="D62" s="38"/>
      <c r="E62" s="45" t="s">
        <v>333</v>
      </c>
      <c r="F62" s="38"/>
      <c r="G62" s="38"/>
      <c r="H62" s="38"/>
      <c r="I62" s="38"/>
      <c r="J62" s="39"/>
    </row>
    <row r="63" ht="90">
      <c r="A63" s="29" t="s">
        <v>36</v>
      </c>
      <c r="B63" s="37"/>
      <c r="C63" s="38"/>
      <c r="D63" s="38"/>
      <c r="E63" s="31" t="s">
        <v>168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299</v>
      </c>
      <c r="D64" s="29" t="s">
        <v>63</v>
      </c>
      <c r="E64" s="31" t="s">
        <v>300</v>
      </c>
      <c r="F64" s="32" t="s">
        <v>134</v>
      </c>
      <c r="G64" s="33">
        <v>448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45">
      <c r="A65" s="29" t="s">
        <v>34</v>
      </c>
      <c r="B65" s="37"/>
      <c r="C65" s="38"/>
      <c r="D65" s="38"/>
      <c r="E65" s="31" t="s">
        <v>335</v>
      </c>
      <c r="F65" s="38"/>
      <c r="G65" s="38"/>
      <c r="H65" s="38"/>
      <c r="I65" s="38"/>
      <c r="J65" s="39"/>
    </row>
    <row r="66" ht="30">
      <c r="A66" s="29" t="s">
        <v>67</v>
      </c>
      <c r="B66" s="37"/>
      <c r="C66" s="38"/>
      <c r="D66" s="38"/>
      <c r="E66" s="45" t="s">
        <v>336</v>
      </c>
      <c r="F66" s="38"/>
      <c r="G66" s="38"/>
      <c r="H66" s="38"/>
      <c r="I66" s="38"/>
      <c r="J66" s="39"/>
    </row>
    <row r="67" ht="225">
      <c r="A67" s="29" t="s">
        <v>36</v>
      </c>
      <c r="B67" s="37"/>
      <c r="C67" s="38"/>
      <c r="D67" s="38"/>
      <c r="E67" s="31" t="s">
        <v>298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299</v>
      </c>
      <c r="D68" s="29" t="s">
        <v>70</v>
      </c>
      <c r="E68" s="31" t="s">
        <v>300</v>
      </c>
      <c r="F68" s="32" t="s">
        <v>134</v>
      </c>
      <c r="G68" s="33">
        <v>52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60">
      <c r="A69" s="29" t="s">
        <v>34</v>
      </c>
      <c r="B69" s="37"/>
      <c r="C69" s="38"/>
      <c r="D69" s="38"/>
      <c r="E69" s="31" t="s">
        <v>337</v>
      </c>
      <c r="F69" s="38"/>
      <c r="G69" s="38"/>
      <c r="H69" s="38"/>
      <c r="I69" s="38"/>
      <c r="J69" s="39"/>
    </row>
    <row r="70" ht="30">
      <c r="A70" s="29" t="s">
        <v>67</v>
      </c>
      <c r="B70" s="37"/>
      <c r="C70" s="38"/>
      <c r="D70" s="38"/>
      <c r="E70" s="45" t="s">
        <v>338</v>
      </c>
      <c r="F70" s="38"/>
      <c r="G70" s="38"/>
      <c r="H70" s="38"/>
      <c r="I70" s="38"/>
      <c r="J70" s="39"/>
    </row>
    <row r="71" ht="225">
      <c r="A71" s="29" t="s">
        <v>36</v>
      </c>
      <c r="B71" s="37"/>
      <c r="C71" s="38"/>
      <c r="D71" s="38"/>
      <c r="E71" s="31" t="s">
        <v>298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303</v>
      </c>
      <c r="D72" s="29" t="s">
        <v>31</v>
      </c>
      <c r="E72" s="31" t="s">
        <v>304</v>
      </c>
      <c r="F72" s="32" t="s">
        <v>134</v>
      </c>
      <c r="G72" s="33">
        <v>101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60">
      <c r="A73" s="29" t="s">
        <v>34</v>
      </c>
      <c r="B73" s="37"/>
      <c r="C73" s="38"/>
      <c r="D73" s="38"/>
      <c r="E73" s="31" t="s">
        <v>339</v>
      </c>
      <c r="F73" s="38"/>
      <c r="G73" s="38"/>
      <c r="H73" s="38"/>
      <c r="I73" s="38"/>
      <c r="J73" s="39"/>
    </row>
    <row r="74" ht="30">
      <c r="A74" s="29" t="s">
        <v>67</v>
      </c>
      <c r="B74" s="37"/>
      <c r="C74" s="38"/>
      <c r="D74" s="38"/>
      <c r="E74" s="45" t="s">
        <v>340</v>
      </c>
      <c r="F74" s="38"/>
      <c r="G74" s="38"/>
      <c r="H74" s="38"/>
      <c r="I74" s="38"/>
      <c r="J74" s="39"/>
    </row>
    <row r="75" ht="225">
      <c r="A75" s="29" t="s">
        <v>36</v>
      </c>
      <c r="B75" s="37"/>
      <c r="C75" s="38"/>
      <c r="D75" s="38"/>
      <c r="E75" s="31" t="s">
        <v>298</v>
      </c>
      <c r="F75" s="38"/>
      <c r="G75" s="38"/>
      <c r="H75" s="38"/>
      <c r="I75" s="38"/>
      <c r="J75" s="39"/>
    </row>
    <row r="76" ht="30">
      <c r="A76" s="29" t="s">
        <v>29</v>
      </c>
      <c r="B76" s="29">
        <v>17</v>
      </c>
      <c r="C76" s="30" t="s">
        <v>341</v>
      </c>
      <c r="D76" s="29" t="s">
        <v>31</v>
      </c>
      <c r="E76" s="31" t="s">
        <v>342</v>
      </c>
      <c r="F76" s="32" t="s">
        <v>134</v>
      </c>
      <c r="G76" s="33">
        <v>81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45">
      <c r="A77" s="29" t="s">
        <v>34</v>
      </c>
      <c r="B77" s="37"/>
      <c r="C77" s="38"/>
      <c r="D77" s="38"/>
      <c r="E77" s="31" t="s">
        <v>343</v>
      </c>
      <c r="F77" s="38"/>
      <c r="G77" s="38"/>
      <c r="H77" s="38"/>
      <c r="I77" s="38"/>
      <c r="J77" s="39"/>
    </row>
    <row r="78" ht="105">
      <c r="A78" s="29" t="s">
        <v>67</v>
      </c>
      <c r="B78" s="37"/>
      <c r="C78" s="38"/>
      <c r="D78" s="38"/>
      <c r="E78" s="45" t="s">
        <v>344</v>
      </c>
      <c r="F78" s="38"/>
      <c r="G78" s="38"/>
      <c r="H78" s="38"/>
      <c r="I78" s="38"/>
      <c r="J78" s="39"/>
    </row>
    <row r="79" ht="225">
      <c r="A79" s="29" t="s">
        <v>36</v>
      </c>
      <c r="B79" s="37"/>
      <c r="C79" s="38"/>
      <c r="D79" s="38"/>
      <c r="E79" s="31" t="s">
        <v>298</v>
      </c>
      <c r="F79" s="38"/>
      <c r="G79" s="38"/>
      <c r="H79" s="38"/>
      <c r="I79" s="38"/>
      <c r="J79" s="39"/>
    </row>
    <row r="80">
      <c r="A80" s="23" t="s">
        <v>26</v>
      </c>
      <c r="B80" s="24"/>
      <c r="C80" s="25" t="s">
        <v>193</v>
      </c>
      <c r="D80" s="26"/>
      <c r="E80" s="23" t="s">
        <v>194</v>
      </c>
      <c r="F80" s="26"/>
      <c r="G80" s="26"/>
      <c r="H80" s="26"/>
      <c r="I80" s="27">
        <f>SUMIFS(I81:I88,A81:A88,"P")</f>
        <v>0</v>
      </c>
      <c r="J80" s="28"/>
    </row>
    <row r="81">
      <c r="A81" s="29" t="s">
        <v>29</v>
      </c>
      <c r="B81" s="29">
        <v>18</v>
      </c>
      <c r="C81" s="30" t="s">
        <v>345</v>
      </c>
      <c r="D81" s="29" t="s">
        <v>31</v>
      </c>
      <c r="E81" s="31" t="s">
        <v>346</v>
      </c>
      <c r="F81" s="32" t="s">
        <v>197</v>
      </c>
      <c r="G81" s="33">
        <v>11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 ht="75">
      <c r="A82" s="29" t="s">
        <v>34</v>
      </c>
      <c r="B82" s="37"/>
      <c r="C82" s="38"/>
      <c r="D82" s="38"/>
      <c r="E82" s="31" t="s">
        <v>347</v>
      </c>
      <c r="F82" s="38"/>
      <c r="G82" s="38"/>
      <c r="H82" s="38"/>
      <c r="I82" s="38"/>
      <c r="J82" s="39"/>
    </row>
    <row r="83" ht="30">
      <c r="A83" s="29" t="s">
        <v>67</v>
      </c>
      <c r="B83" s="37"/>
      <c r="C83" s="38"/>
      <c r="D83" s="38"/>
      <c r="E83" s="45" t="s">
        <v>348</v>
      </c>
      <c r="F83" s="38"/>
      <c r="G83" s="38"/>
      <c r="H83" s="38"/>
      <c r="I83" s="38"/>
      <c r="J83" s="39"/>
    </row>
    <row r="84" ht="60">
      <c r="A84" s="29" t="s">
        <v>36</v>
      </c>
      <c r="B84" s="37"/>
      <c r="C84" s="38"/>
      <c r="D84" s="38"/>
      <c r="E84" s="31" t="s">
        <v>200</v>
      </c>
      <c r="F84" s="38"/>
      <c r="G84" s="38"/>
      <c r="H84" s="38"/>
      <c r="I84" s="38"/>
      <c r="J84" s="39"/>
    </row>
    <row r="85">
      <c r="A85" s="29" t="s">
        <v>29</v>
      </c>
      <c r="B85" s="29">
        <v>19</v>
      </c>
      <c r="C85" s="30" t="s">
        <v>202</v>
      </c>
      <c r="D85" s="29" t="s">
        <v>31</v>
      </c>
      <c r="E85" s="31" t="s">
        <v>203</v>
      </c>
      <c r="F85" s="32" t="s">
        <v>197</v>
      </c>
      <c r="G85" s="33">
        <v>4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204</v>
      </c>
      <c r="F86" s="38"/>
      <c r="G86" s="38"/>
      <c r="H86" s="38"/>
      <c r="I86" s="38"/>
      <c r="J86" s="39"/>
    </row>
    <row r="87" ht="30">
      <c r="A87" s="29" t="s">
        <v>67</v>
      </c>
      <c r="B87" s="37"/>
      <c r="C87" s="38"/>
      <c r="D87" s="38"/>
      <c r="E87" s="45" t="s">
        <v>349</v>
      </c>
      <c r="F87" s="38"/>
      <c r="G87" s="38"/>
      <c r="H87" s="38"/>
      <c r="I87" s="38"/>
      <c r="J87" s="39"/>
    </row>
    <row r="88" ht="75">
      <c r="A88" s="29" t="s">
        <v>36</v>
      </c>
      <c r="B88" s="37"/>
      <c r="C88" s="38"/>
      <c r="D88" s="38"/>
      <c r="E88" s="31" t="s">
        <v>206</v>
      </c>
      <c r="F88" s="38"/>
      <c r="G88" s="38"/>
      <c r="H88" s="38"/>
      <c r="I88" s="38"/>
      <c r="J88" s="39"/>
    </row>
    <row r="89">
      <c r="A89" s="23" t="s">
        <v>26</v>
      </c>
      <c r="B89" s="24"/>
      <c r="C89" s="25" t="s">
        <v>214</v>
      </c>
      <c r="D89" s="26"/>
      <c r="E89" s="23" t="s">
        <v>215</v>
      </c>
      <c r="F89" s="26"/>
      <c r="G89" s="26"/>
      <c r="H89" s="26"/>
      <c r="I89" s="27">
        <f>SUMIFS(I90:I109,A90:A109,"P")</f>
        <v>0</v>
      </c>
      <c r="J89" s="28"/>
    </row>
    <row r="90">
      <c r="A90" s="29" t="s">
        <v>29</v>
      </c>
      <c r="B90" s="29">
        <v>20</v>
      </c>
      <c r="C90" s="30" t="s">
        <v>307</v>
      </c>
      <c r="D90" s="29" t="s">
        <v>31</v>
      </c>
      <c r="E90" s="31" t="s">
        <v>308</v>
      </c>
      <c r="F90" s="32" t="s">
        <v>95</v>
      </c>
      <c r="G90" s="33">
        <v>228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 ht="30">
      <c r="A91" s="29" t="s">
        <v>34</v>
      </c>
      <c r="B91" s="37"/>
      <c r="C91" s="38"/>
      <c r="D91" s="38"/>
      <c r="E91" s="31" t="s">
        <v>350</v>
      </c>
      <c r="F91" s="38"/>
      <c r="G91" s="38"/>
      <c r="H91" s="38"/>
      <c r="I91" s="38"/>
      <c r="J91" s="39"/>
    </row>
    <row r="92" ht="30">
      <c r="A92" s="29" t="s">
        <v>67</v>
      </c>
      <c r="B92" s="37"/>
      <c r="C92" s="38"/>
      <c r="D92" s="38"/>
      <c r="E92" s="45" t="s">
        <v>351</v>
      </c>
      <c r="F92" s="38"/>
      <c r="G92" s="38"/>
      <c r="H92" s="38"/>
      <c r="I92" s="38"/>
      <c r="J92" s="39"/>
    </row>
    <row r="93" ht="90">
      <c r="A93" s="29" t="s">
        <v>36</v>
      </c>
      <c r="B93" s="37"/>
      <c r="C93" s="38"/>
      <c r="D93" s="38"/>
      <c r="E93" s="31" t="s">
        <v>220</v>
      </c>
      <c r="F93" s="38"/>
      <c r="G93" s="38"/>
      <c r="H93" s="38"/>
      <c r="I93" s="38"/>
      <c r="J93" s="39"/>
    </row>
    <row r="94" ht="30">
      <c r="A94" s="29" t="s">
        <v>29</v>
      </c>
      <c r="B94" s="29">
        <v>21</v>
      </c>
      <c r="C94" s="30" t="s">
        <v>216</v>
      </c>
      <c r="D94" s="29" t="s">
        <v>63</v>
      </c>
      <c r="E94" s="31" t="s">
        <v>217</v>
      </c>
      <c r="F94" s="32" t="s">
        <v>95</v>
      </c>
      <c r="G94" s="33">
        <v>4.5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 ht="45">
      <c r="A95" s="29" t="s">
        <v>34</v>
      </c>
      <c r="B95" s="37"/>
      <c r="C95" s="38"/>
      <c r="D95" s="38"/>
      <c r="E95" s="31" t="s">
        <v>218</v>
      </c>
      <c r="F95" s="38"/>
      <c r="G95" s="38"/>
      <c r="H95" s="38"/>
      <c r="I95" s="38"/>
      <c r="J95" s="39"/>
    </row>
    <row r="96" ht="30">
      <c r="A96" s="29" t="s">
        <v>67</v>
      </c>
      <c r="B96" s="37"/>
      <c r="C96" s="38"/>
      <c r="D96" s="38"/>
      <c r="E96" s="45" t="s">
        <v>352</v>
      </c>
      <c r="F96" s="38"/>
      <c r="G96" s="38"/>
      <c r="H96" s="38"/>
      <c r="I96" s="38"/>
      <c r="J96" s="39"/>
    </row>
    <row r="97" ht="90">
      <c r="A97" s="29" t="s">
        <v>36</v>
      </c>
      <c r="B97" s="37"/>
      <c r="C97" s="38"/>
      <c r="D97" s="38"/>
      <c r="E97" s="31" t="s">
        <v>220</v>
      </c>
      <c r="F97" s="38"/>
      <c r="G97" s="38"/>
      <c r="H97" s="38"/>
      <c r="I97" s="38"/>
      <c r="J97" s="39"/>
    </row>
    <row r="98" ht="30">
      <c r="A98" s="29" t="s">
        <v>29</v>
      </c>
      <c r="B98" s="29">
        <v>22</v>
      </c>
      <c r="C98" s="30" t="s">
        <v>216</v>
      </c>
      <c r="D98" s="29" t="s">
        <v>70</v>
      </c>
      <c r="E98" s="31" t="s">
        <v>217</v>
      </c>
      <c r="F98" s="32" t="s">
        <v>95</v>
      </c>
      <c r="G98" s="33">
        <v>27.5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 ht="30">
      <c r="A99" s="29" t="s">
        <v>34</v>
      </c>
      <c r="B99" s="37"/>
      <c r="C99" s="38"/>
      <c r="D99" s="38"/>
      <c r="E99" s="31" t="s">
        <v>353</v>
      </c>
      <c r="F99" s="38"/>
      <c r="G99" s="38"/>
      <c r="H99" s="38"/>
      <c r="I99" s="38"/>
      <c r="J99" s="39"/>
    </row>
    <row r="100" ht="30">
      <c r="A100" s="29" t="s">
        <v>67</v>
      </c>
      <c r="B100" s="37"/>
      <c r="C100" s="38"/>
      <c r="D100" s="38"/>
      <c r="E100" s="45" t="s">
        <v>354</v>
      </c>
      <c r="F100" s="38"/>
      <c r="G100" s="38"/>
      <c r="H100" s="38"/>
      <c r="I100" s="38"/>
      <c r="J100" s="39"/>
    </row>
    <row r="101" ht="90">
      <c r="A101" s="29" t="s">
        <v>36</v>
      </c>
      <c r="B101" s="37"/>
      <c r="C101" s="38"/>
      <c r="D101" s="38"/>
      <c r="E101" s="31" t="s">
        <v>220</v>
      </c>
      <c r="F101" s="38"/>
      <c r="G101" s="38"/>
      <c r="H101" s="38"/>
      <c r="I101" s="38"/>
      <c r="J101" s="39"/>
    </row>
    <row r="102" ht="30">
      <c r="A102" s="29" t="s">
        <v>29</v>
      </c>
      <c r="B102" s="29">
        <v>23</v>
      </c>
      <c r="C102" s="30" t="s">
        <v>355</v>
      </c>
      <c r="D102" s="29" t="s">
        <v>31</v>
      </c>
      <c r="E102" s="31" t="s">
        <v>356</v>
      </c>
      <c r="F102" s="32" t="s">
        <v>95</v>
      </c>
      <c r="G102" s="33">
        <v>33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45">
      <c r="A103" s="29" t="s">
        <v>34</v>
      </c>
      <c r="B103" s="37"/>
      <c r="C103" s="38"/>
      <c r="D103" s="38"/>
      <c r="E103" s="31" t="s">
        <v>357</v>
      </c>
      <c r="F103" s="38"/>
      <c r="G103" s="38"/>
      <c r="H103" s="38"/>
      <c r="I103" s="38"/>
      <c r="J103" s="39"/>
    </row>
    <row r="104" ht="45">
      <c r="A104" s="29" t="s">
        <v>67</v>
      </c>
      <c r="B104" s="37"/>
      <c r="C104" s="38"/>
      <c r="D104" s="38"/>
      <c r="E104" s="45" t="s">
        <v>358</v>
      </c>
      <c r="F104" s="38"/>
      <c r="G104" s="38"/>
      <c r="H104" s="38"/>
      <c r="I104" s="38"/>
      <c r="J104" s="39"/>
    </row>
    <row r="105" ht="135">
      <c r="A105" s="29" t="s">
        <v>36</v>
      </c>
      <c r="B105" s="37"/>
      <c r="C105" s="38"/>
      <c r="D105" s="38"/>
      <c r="E105" s="31" t="s">
        <v>234</v>
      </c>
      <c r="F105" s="38"/>
      <c r="G105" s="38"/>
      <c r="H105" s="38"/>
      <c r="I105" s="38"/>
      <c r="J105" s="39"/>
    </row>
    <row r="106">
      <c r="A106" s="29" t="s">
        <v>29</v>
      </c>
      <c r="B106" s="29">
        <v>24</v>
      </c>
      <c r="C106" s="30" t="s">
        <v>237</v>
      </c>
      <c r="D106" s="29" t="s">
        <v>31</v>
      </c>
      <c r="E106" s="31" t="s">
        <v>238</v>
      </c>
      <c r="F106" s="32" t="s">
        <v>80</v>
      </c>
      <c r="G106" s="33">
        <v>10.94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 ht="30">
      <c r="A107" s="29" t="s">
        <v>34</v>
      </c>
      <c r="B107" s="37"/>
      <c r="C107" s="38"/>
      <c r="D107" s="38"/>
      <c r="E107" s="31" t="s">
        <v>239</v>
      </c>
      <c r="F107" s="38"/>
      <c r="G107" s="38"/>
      <c r="H107" s="38"/>
      <c r="I107" s="38"/>
      <c r="J107" s="39"/>
    </row>
    <row r="108" ht="135">
      <c r="A108" s="29" t="s">
        <v>67</v>
      </c>
      <c r="B108" s="37"/>
      <c r="C108" s="38"/>
      <c r="D108" s="38"/>
      <c r="E108" s="45" t="s">
        <v>359</v>
      </c>
      <c r="F108" s="38"/>
      <c r="G108" s="38"/>
      <c r="H108" s="38"/>
      <c r="I108" s="38"/>
      <c r="J108" s="39"/>
    </row>
    <row r="109" ht="180">
      <c r="A109" s="29" t="s">
        <v>36</v>
      </c>
      <c r="B109" s="40"/>
      <c r="C109" s="41"/>
      <c r="D109" s="41"/>
      <c r="E109" s="31" t="s">
        <v>241</v>
      </c>
      <c r="F109" s="41"/>
      <c r="G109" s="41"/>
      <c r="H109" s="41"/>
      <c r="I109" s="41"/>
      <c r="J109" s="42"/>
    </row>
  </sheetData>
  <sheetProtection sheet="1" objects="1" scenarios="1" spinCount="100000" saltValue="6EIV4Emtw82YEcQ+VSexjsuZGv9YdBKvWjkt4N2/wHAUhEyYCpvPcJb2/8NI5tF1eAZad+3ZeqcUQ9eKmaZeOQ==" hashValue="b9CC1/QQaTFHZsxhqbGH47HUewWp88ml+A6TLACaT3W0OtT3YLD793vLqaggrCbid601PPS+ZkQCjv2k2wLLk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360</v>
      </c>
      <c r="I3" s="16">
        <f>SUMIFS(I8:I173,A8:A173,"SD")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360</v>
      </c>
      <c r="D4" s="13"/>
      <c r="E4" s="14" t="s">
        <v>361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63</v>
      </c>
      <c r="E9" s="31" t="s">
        <v>64</v>
      </c>
      <c r="F9" s="32" t="s">
        <v>65</v>
      </c>
      <c r="G9" s="33">
        <v>826.25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66</v>
      </c>
      <c r="F10" s="38"/>
      <c r="G10" s="38"/>
      <c r="H10" s="38"/>
      <c r="I10" s="38"/>
      <c r="J10" s="39"/>
    </row>
    <row r="11" ht="60">
      <c r="A11" s="29" t="s">
        <v>67</v>
      </c>
      <c r="B11" s="37"/>
      <c r="C11" s="38"/>
      <c r="D11" s="38"/>
      <c r="E11" s="45" t="s">
        <v>362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69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62</v>
      </c>
      <c r="D13" s="29" t="s">
        <v>70</v>
      </c>
      <c r="E13" s="31" t="s">
        <v>64</v>
      </c>
      <c r="F13" s="32" t="s">
        <v>65</v>
      </c>
      <c r="G13" s="33">
        <v>385.10300000000001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71</v>
      </c>
      <c r="F14" s="38"/>
      <c r="G14" s="38"/>
      <c r="H14" s="38"/>
      <c r="I14" s="38"/>
      <c r="J14" s="39"/>
    </row>
    <row r="15" ht="60">
      <c r="A15" s="29" t="s">
        <v>67</v>
      </c>
      <c r="B15" s="37"/>
      <c r="C15" s="38"/>
      <c r="D15" s="38"/>
      <c r="E15" s="45" t="s">
        <v>363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69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62</v>
      </c>
      <c r="D17" s="29" t="s">
        <v>73</v>
      </c>
      <c r="E17" s="31" t="s">
        <v>64</v>
      </c>
      <c r="F17" s="32" t="s">
        <v>65</v>
      </c>
      <c r="G17" s="33">
        <v>7.6799999999999997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74</v>
      </c>
      <c r="F18" s="38"/>
      <c r="G18" s="38"/>
      <c r="H18" s="38"/>
      <c r="I18" s="38"/>
      <c r="J18" s="39"/>
    </row>
    <row r="19">
      <c r="A19" s="29" t="s">
        <v>67</v>
      </c>
      <c r="B19" s="37"/>
      <c r="C19" s="38"/>
      <c r="D19" s="38"/>
      <c r="E19" s="45" t="s">
        <v>364</v>
      </c>
      <c r="F19" s="38"/>
      <c r="G19" s="38"/>
      <c r="H19" s="38"/>
      <c r="I19" s="38"/>
      <c r="J19" s="39"/>
    </row>
    <row r="20" ht="75">
      <c r="A20" s="29" t="s">
        <v>36</v>
      </c>
      <c r="B20" s="37"/>
      <c r="C20" s="38"/>
      <c r="D20" s="38"/>
      <c r="E20" s="31" t="s">
        <v>69</v>
      </c>
      <c r="F20" s="38"/>
      <c r="G20" s="38"/>
      <c r="H20" s="38"/>
      <c r="I20" s="38"/>
      <c r="J20" s="39"/>
    </row>
    <row r="21">
      <c r="A21" s="23" t="s">
        <v>26</v>
      </c>
      <c r="B21" s="24"/>
      <c r="C21" s="25" t="s">
        <v>76</v>
      </c>
      <c r="D21" s="26"/>
      <c r="E21" s="23" t="s">
        <v>77</v>
      </c>
      <c r="F21" s="26"/>
      <c r="G21" s="26"/>
      <c r="H21" s="26"/>
      <c r="I21" s="27">
        <f>SUMIFS(I22:I73,A22:A73,"P")</f>
        <v>0</v>
      </c>
      <c r="J21" s="28"/>
    </row>
    <row r="22" ht="30">
      <c r="A22" s="29" t="s">
        <v>29</v>
      </c>
      <c r="B22" s="29">
        <v>4</v>
      </c>
      <c r="C22" s="30" t="s">
        <v>78</v>
      </c>
      <c r="D22" s="29" t="s">
        <v>31</v>
      </c>
      <c r="E22" s="31" t="s">
        <v>79</v>
      </c>
      <c r="F22" s="32" t="s">
        <v>80</v>
      </c>
      <c r="G22" s="33">
        <v>3.2000000000000002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81</v>
      </c>
      <c r="F23" s="38"/>
      <c r="G23" s="38"/>
      <c r="H23" s="38"/>
      <c r="I23" s="38"/>
      <c r="J23" s="39"/>
    </row>
    <row r="24" ht="45">
      <c r="A24" s="29" t="s">
        <v>67</v>
      </c>
      <c r="B24" s="37"/>
      <c r="C24" s="38"/>
      <c r="D24" s="38"/>
      <c r="E24" s="45" t="s">
        <v>365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83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256</v>
      </c>
      <c r="D26" s="29" t="s">
        <v>31</v>
      </c>
      <c r="E26" s="31" t="s">
        <v>257</v>
      </c>
      <c r="F26" s="32" t="s">
        <v>80</v>
      </c>
      <c r="G26" s="33">
        <v>55.5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34</v>
      </c>
      <c r="B27" s="37"/>
      <c r="C27" s="38"/>
      <c r="D27" s="38"/>
      <c r="E27" s="31" t="s">
        <v>366</v>
      </c>
      <c r="F27" s="38"/>
      <c r="G27" s="38"/>
      <c r="H27" s="38"/>
      <c r="I27" s="38"/>
      <c r="J27" s="39"/>
    </row>
    <row r="28" ht="75">
      <c r="A28" s="29" t="s">
        <v>67</v>
      </c>
      <c r="B28" s="37"/>
      <c r="C28" s="38"/>
      <c r="D28" s="38"/>
      <c r="E28" s="45" t="s">
        <v>367</v>
      </c>
      <c r="F28" s="38"/>
      <c r="G28" s="38"/>
      <c r="H28" s="38"/>
      <c r="I28" s="38"/>
      <c r="J28" s="39"/>
    </row>
    <row r="29" ht="135">
      <c r="A29" s="29" t="s">
        <v>36</v>
      </c>
      <c r="B29" s="37"/>
      <c r="C29" s="38"/>
      <c r="D29" s="38"/>
      <c r="E29" s="31" t="s">
        <v>88</v>
      </c>
      <c r="F29" s="38"/>
      <c r="G29" s="38"/>
      <c r="H29" s="38"/>
      <c r="I29" s="38"/>
      <c r="J29" s="39"/>
    </row>
    <row r="30" ht="30">
      <c r="A30" s="29" t="s">
        <v>29</v>
      </c>
      <c r="B30" s="29">
        <v>6</v>
      </c>
      <c r="C30" s="30" t="s">
        <v>89</v>
      </c>
      <c r="D30" s="29" t="s">
        <v>31</v>
      </c>
      <c r="E30" s="31" t="s">
        <v>90</v>
      </c>
      <c r="F30" s="32" t="s">
        <v>80</v>
      </c>
      <c r="G30" s="33">
        <v>92.5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34</v>
      </c>
      <c r="B31" s="37"/>
      <c r="C31" s="38"/>
      <c r="D31" s="38"/>
      <c r="E31" s="31" t="s">
        <v>368</v>
      </c>
      <c r="F31" s="38"/>
      <c r="G31" s="38"/>
      <c r="H31" s="38"/>
      <c r="I31" s="38"/>
      <c r="J31" s="39"/>
    </row>
    <row r="32" ht="75">
      <c r="A32" s="29" t="s">
        <v>67</v>
      </c>
      <c r="B32" s="37"/>
      <c r="C32" s="38"/>
      <c r="D32" s="38"/>
      <c r="E32" s="45" t="s">
        <v>369</v>
      </c>
      <c r="F32" s="38"/>
      <c r="G32" s="38"/>
      <c r="H32" s="38"/>
      <c r="I32" s="38"/>
      <c r="J32" s="39"/>
    </row>
    <row r="33" ht="120">
      <c r="A33" s="29" t="s">
        <v>36</v>
      </c>
      <c r="B33" s="37"/>
      <c r="C33" s="38"/>
      <c r="D33" s="38"/>
      <c r="E33" s="31" t="s">
        <v>83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93</v>
      </c>
      <c r="D34" s="29" t="s">
        <v>31</v>
      </c>
      <c r="E34" s="31" t="s">
        <v>94</v>
      </c>
      <c r="F34" s="32" t="s">
        <v>95</v>
      </c>
      <c r="G34" s="33">
        <v>794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34</v>
      </c>
      <c r="B35" s="37"/>
      <c r="C35" s="38"/>
      <c r="D35" s="38"/>
      <c r="E35" s="31" t="s">
        <v>370</v>
      </c>
      <c r="F35" s="38"/>
      <c r="G35" s="38"/>
      <c r="H35" s="38"/>
      <c r="I35" s="38"/>
      <c r="J35" s="39"/>
    </row>
    <row r="36" ht="30">
      <c r="A36" s="29" t="s">
        <v>67</v>
      </c>
      <c r="B36" s="37"/>
      <c r="C36" s="38"/>
      <c r="D36" s="38"/>
      <c r="E36" s="45" t="s">
        <v>371</v>
      </c>
      <c r="F36" s="38"/>
      <c r="G36" s="38"/>
      <c r="H36" s="38"/>
      <c r="I36" s="38"/>
      <c r="J36" s="39"/>
    </row>
    <row r="37" ht="120">
      <c r="A37" s="29" t="s">
        <v>36</v>
      </c>
      <c r="B37" s="37"/>
      <c r="C37" s="38"/>
      <c r="D37" s="38"/>
      <c r="E37" s="31" t="s">
        <v>83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111</v>
      </c>
      <c r="D38" s="29" t="s">
        <v>63</v>
      </c>
      <c r="E38" s="31" t="s">
        <v>112</v>
      </c>
      <c r="F38" s="32" t="s">
        <v>80</v>
      </c>
      <c r="G38" s="33">
        <v>242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372</v>
      </c>
      <c r="F39" s="38"/>
      <c r="G39" s="38"/>
      <c r="H39" s="38"/>
      <c r="I39" s="38"/>
      <c r="J39" s="39"/>
    </row>
    <row r="40" ht="30">
      <c r="A40" s="29" t="s">
        <v>67</v>
      </c>
      <c r="B40" s="37"/>
      <c r="C40" s="38"/>
      <c r="D40" s="38"/>
      <c r="E40" s="45" t="s">
        <v>373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115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111</v>
      </c>
      <c r="D42" s="29" t="s">
        <v>70</v>
      </c>
      <c r="E42" s="31" t="s">
        <v>112</v>
      </c>
      <c r="F42" s="32" t="s">
        <v>80</v>
      </c>
      <c r="G42" s="33">
        <v>83.25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34</v>
      </c>
      <c r="B43" s="37"/>
      <c r="C43" s="38"/>
      <c r="D43" s="38"/>
      <c r="E43" s="31" t="s">
        <v>374</v>
      </c>
      <c r="F43" s="38"/>
      <c r="G43" s="38"/>
      <c r="H43" s="38"/>
      <c r="I43" s="38"/>
      <c r="J43" s="39"/>
    </row>
    <row r="44" ht="75">
      <c r="A44" s="29" t="s">
        <v>67</v>
      </c>
      <c r="B44" s="37"/>
      <c r="C44" s="38"/>
      <c r="D44" s="38"/>
      <c r="E44" s="45" t="s">
        <v>375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115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121</v>
      </c>
      <c r="D46" s="29" t="s">
        <v>31</v>
      </c>
      <c r="E46" s="31" t="s">
        <v>122</v>
      </c>
      <c r="F46" s="32" t="s">
        <v>80</v>
      </c>
      <c r="G46" s="33">
        <v>325.25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330</v>
      </c>
      <c r="F47" s="38"/>
      <c r="G47" s="38"/>
      <c r="H47" s="38"/>
      <c r="I47" s="38"/>
      <c r="J47" s="39"/>
    </row>
    <row r="48" ht="45">
      <c r="A48" s="29" t="s">
        <v>67</v>
      </c>
      <c r="B48" s="37"/>
      <c r="C48" s="38"/>
      <c r="D48" s="38"/>
      <c r="E48" s="45" t="s">
        <v>376</v>
      </c>
      <c r="F48" s="38"/>
      <c r="G48" s="38"/>
      <c r="H48" s="38"/>
      <c r="I48" s="38"/>
      <c r="J48" s="39"/>
    </row>
    <row r="49" ht="270">
      <c r="A49" s="29" t="s">
        <v>36</v>
      </c>
      <c r="B49" s="37"/>
      <c r="C49" s="38"/>
      <c r="D49" s="38"/>
      <c r="E49" s="31" t="s">
        <v>125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377</v>
      </c>
      <c r="D50" s="29" t="s">
        <v>31</v>
      </c>
      <c r="E50" s="31" t="s">
        <v>378</v>
      </c>
      <c r="F50" s="32" t="s">
        <v>80</v>
      </c>
      <c r="G50" s="33">
        <v>76.170000000000002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31" t="s">
        <v>379</v>
      </c>
      <c r="F51" s="38"/>
      <c r="G51" s="38"/>
      <c r="H51" s="38"/>
      <c r="I51" s="38"/>
      <c r="J51" s="39"/>
    </row>
    <row r="52" ht="105">
      <c r="A52" s="29" t="s">
        <v>67</v>
      </c>
      <c r="B52" s="37"/>
      <c r="C52" s="38"/>
      <c r="D52" s="38"/>
      <c r="E52" s="45" t="s">
        <v>380</v>
      </c>
      <c r="F52" s="38"/>
      <c r="G52" s="38"/>
      <c r="H52" s="38"/>
      <c r="I52" s="38"/>
      <c r="J52" s="39"/>
    </row>
    <row r="53" ht="330">
      <c r="A53" s="29" t="s">
        <v>36</v>
      </c>
      <c r="B53" s="37"/>
      <c r="C53" s="38"/>
      <c r="D53" s="38"/>
      <c r="E53" s="31" t="s">
        <v>381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132</v>
      </c>
      <c r="D54" s="29" t="s">
        <v>31</v>
      </c>
      <c r="E54" s="31" t="s">
        <v>133</v>
      </c>
      <c r="F54" s="32" t="s">
        <v>134</v>
      </c>
      <c r="G54" s="33">
        <v>1678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31" t="s">
        <v>269</v>
      </c>
      <c r="F55" s="38"/>
      <c r="G55" s="38"/>
      <c r="H55" s="38"/>
      <c r="I55" s="38"/>
      <c r="J55" s="39"/>
    </row>
    <row r="56" ht="30">
      <c r="A56" s="29" t="s">
        <v>67</v>
      </c>
      <c r="B56" s="37"/>
      <c r="C56" s="38"/>
      <c r="D56" s="38"/>
      <c r="E56" s="45" t="s">
        <v>382</v>
      </c>
      <c r="F56" s="38"/>
      <c r="G56" s="38"/>
      <c r="H56" s="38"/>
      <c r="I56" s="38"/>
      <c r="J56" s="39"/>
    </row>
    <row r="57" ht="75">
      <c r="A57" s="29" t="s">
        <v>36</v>
      </c>
      <c r="B57" s="37"/>
      <c r="C57" s="38"/>
      <c r="D57" s="38"/>
      <c r="E57" s="31" t="s">
        <v>136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383</v>
      </c>
      <c r="D58" s="29" t="s">
        <v>31</v>
      </c>
      <c r="E58" s="31" t="s">
        <v>384</v>
      </c>
      <c r="F58" s="32" t="s">
        <v>80</v>
      </c>
      <c r="G58" s="33">
        <v>17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385</v>
      </c>
      <c r="F59" s="38"/>
      <c r="G59" s="38"/>
      <c r="H59" s="38"/>
      <c r="I59" s="38"/>
      <c r="J59" s="39"/>
    </row>
    <row r="60" ht="30">
      <c r="A60" s="29" t="s">
        <v>67</v>
      </c>
      <c r="B60" s="37"/>
      <c r="C60" s="38"/>
      <c r="D60" s="38"/>
      <c r="E60" s="45" t="s">
        <v>386</v>
      </c>
      <c r="F60" s="38"/>
      <c r="G60" s="38"/>
      <c r="H60" s="38"/>
      <c r="I60" s="38"/>
      <c r="J60" s="39"/>
    </row>
    <row r="61" ht="45">
      <c r="A61" s="29" t="s">
        <v>36</v>
      </c>
      <c r="B61" s="37"/>
      <c r="C61" s="38"/>
      <c r="D61" s="38"/>
      <c r="E61" s="31" t="s">
        <v>387</v>
      </c>
      <c r="F61" s="38"/>
      <c r="G61" s="38"/>
      <c r="H61" s="38"/>
      <c r="I61" s="38"/>
      <c r="J61" s="39"/>
    </row>
    <row r="62">
      <c r="A62" s="29" t="s">
        <v>29</v>
      </c>
      <c r="B62" s="29">
        <v>14</v>
      </c>
      <c r="C62" s="30" t="s">
        <v>137</v>
      </c>
      <c r="D62" s="29" t="s">
        <v>31</v>
      </c>
      <c r="E62" s="31" t="s">
        <v>138</v>
      </c>
      <c r="F62" s="32" t="s">
        <v>134</v>
      </c>
      <c r="G62" s="33">
        <v>1078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45">
      <c r="A63" s="29" t="s">
        <v>34</v>
      </c>
      <c r="B63" s="37"/>
      <c r="C63" s="38"/>
      <c r="D63" s="38"/>
      <c r="E63" s="31" t="s">
        <v>139</v>
      </c>
      <c r="F63" s="38"/>
      <c r="G63" s="38"/>
      <c r="H63" s="38"/>
      <c r="I63" s="38"/>
      <c r="J63" s="39"/>
    </row>
    <row r="64" ht="30">
      <c r="A64" s="29" t="s">
        <v>67</v>
      </c>
      <c r="B64" s="37"/>
      <c r="C64" s="38"/>
      <c r="D64" s="38"/>
      <c r="E64" s="45" t="s">
        <v>388</v>
      </c>
      <c r="F64" s="38"/>
      <c r="G64" s="38"/>
      <c r="H64" s="38"/>
      <c r="I64" s="38"/>
      <c r="J64" s="39"/>
    </row>
    <row r="65" ht="75">
      <c r="A65" s="29" t="s">
        <v>36</v>
      </c>
      <c r="B65" s="37"/>
      <c r="C65" s="38"/>
      <c r="D65" s="38"/>
      <c r="E65" s="31" t="s">
        <v>141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142</v>
      </c>
      <c r="D66" s="29" t="s">
        <v>31</v>
      </c>
      <c r="E66" s="31" t="s">
        <v>143</v>
      </c>
      <c r="F66" s="32" t="s">
        <v>134</v>
      </c>
      <c r="G66" s="33">
        <v>1078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34</v>
      </c>
      <c r="B67" s="37"/>
      <c r="C67" s="38"/>
      <c r="D67" s="38"/>
      <c r="E67" s="31" t="s">
        <v>144</v>
      </c>
      <c r="F67" s="38"/>
      <c r="G67" s="38"/>
      <c r="H67" s="38"/>
      <c r="I67" s="38"/>
      <c r="J67" s="39"/>
    </row>
    <row r="68" ht="30">
      <c r="A68" s="29" t="s">
        <v>67</v>
      </c>
      <c r="B68" s="37"/>
      <c r="C68" s="38"/>
      <c r="D68" s="38"/>
      <c r="E68" s="45" t="s">
        <v>388</v>
      </c>
      <c r="F68" s="38"/>
      <c r="G68" s="38"/>
      <c r="H68" s="38"/>
      <c r="I68" s="38"/>
      <c r="J68" s="39"/>
    </row>
    <row r="69" ht="75">
      <c r="A69" s="29" t="s">
        <v>36</v>
      </c>
      <c r="B69" s="37"/>
      <c r="C69" s="38"/>
      <c r="D69" s="38"/>
      <c r="E69" s="31" t="s">
        <v>145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146</v>
      </c>
      <c r="D70" s="29" t="s">
        <v>31</v>
      </c>
      <c r="E70" s="31" t="s">
        <v>147</v>
      </c>
      <c r="F70" s="32" t="s">
        <v>134</v>
      </c>
      <c r="G70" s="33">
        <v>1078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34</v>
      </c>
      <c r="B71" s="37"/>
      <c r="C71" s="38"/>
      <c r="D71" s="38"/>
      <c r="E71" s="31" t="s">
        <v>148</v>
      </c>
      <c r="F71" s="38"/>
      <c r="G71" s="38"/>
      <c r="H71" s="38"/>
      <c r="I71" s="38"/>
      <c r="J71" s="39"/>
    </row>
    <row r="72" ht="30">
      <c r="A72" s="29" t="s">
        <v>67</v>
      </c>
      <c r="B72" s="37"/>
      <c r="C72" s="38"/>
      <c r="D72" s="38"/>
      <c r="E72" s="45" t="s">
        <v>388</v>
      </c>
      <c r="F72" s="38"/>
      <c r="G72" s="38"/>
      <c r="H72" s="38"/>
      <c r="I72" s="38"/>
      <c r="J72" s="39"/>
    </row>
    <row r="73" ht="105">
      <c r="A73" s="29" t="s">
        <v>36</v>
      </c>
      <c r="B73" s="37"/>
      <c r="C73" s="38"/>
      <c r="D73" s="38"/>
      <c r="E73" s="31" t="s">
        <v>149</v>
      </c>
      <c r="F73" s="38"/>
      <c r="G73" s="38"/>
      <c r="H73" s="38"/>
      <c r="I73" s="38"/>
      <c r="J73" s="39"/>
    </row>
    <row r="74">
      <c r="A74" s="23" t="s">
        <v>26</v>
      </c>
      <c r="B74" s="24"/>
      <c r="C74" s="25" t="s">
        <v>280</v>
      </c>
      <c r="D74" s="26"/>
      <c r="E74" s="23" t="s">
        <v>281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29</v>
      </c>
      <c r="B75" s="29">
        <v>17</v>
      </c>
      <c r="C75" s="30" t="s">
        <v>157</v>
      </c>
      <c r="D75" s="29" t="s">
        <v>31</v>
      </c>
      <c r="E75" s="31" t="s">
        <v>158</v>
      </c>
      <c r="F75" s="32" t="s">
        <v>80</v>
      </c>
      <c r="G75" s="33">
        <v>0.23999999999999999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45">
      <c r="A76" s="29" t="s">
        <v>34</v>
      </c>
      <c r="B76" s="37"/>
      <c r="C76" s="38"/>
      <c r="D76" s="38"/>
      <c r="E76" s="31" t="s">
        <v>159</v>
      </c>
      <c r="F76" s="38"/>
      <c r="G76" s="38"/>
      <c r="H76" s="38"/>
      <c r="I76" s="38"/>
      <c r="J76" s="39"/>
    </row>
    <row r="77" ht="30">
      <c r="A77" s="29" t="s">
        <v>67</v>
      </c>
      <c r="B77" s="37"/>
      <c r="C77" s="38"/>
      <c r="D77" s="38"/>
      <c r="E77" s="45" t="s">
        <v>389</v>
      </c>
      <c r="F77" s="38"/>
      <c r="G77" s="38"/>
      <c r="H77" s="38"/>
      <c r="I77" s="38"/>
      <c r="J77" s="39"/>
    </row>
    <row r="78" ht="409.5">
      <c r="A78" s="29" t="s">
        <v>36</v>
      </c>
      <c r="B78" s="37"/>
      <c r="C78" s="38"/>
      <c r="D78" s="38"/>
      <c r="E78" s="31" t="s">
        <v>161</v>
      </c>
      <c r="F78" s="38"/>
      <c r="G78" s="38"/>
      <c r="H78" s="38"/>
      <c r="I78" s="38"/>
      <c r="J78" s="39"/>
    </row>
    <row r="79">
      <c r="A79" s="23" t="s">
        <v>26</v>
      </c>
      <c r="B79" s="24"/>
      <c r="C79" s="25" t="s">
        <v>162</v>
      </c>
      <c r="D79" s="26"/>
      <c r="E79" s="23" t="s">
        <v>163</v>
      </c>
      <c r="F79" s="26"/>
      <c r="G79" s="26"/>
      <c r="H79" s="26"/>
      <c r="I79" s="27">
        <f>SUMIFS(I80:I103,A80:A103,"P")</f>
        <v>0</v>
      </c>
      <c r="J79" s="28"/>
    </row>
    <row r="80">
      <c r="A80" s="29" t="s">
        <v>29</v>
      </c>
      <c r="B80" s="29">
        <v>18</v>
      </c>
      <c r="C80" s="30" t="s">
        <v>164</v>
      </c>
      <c r="D80" s="29" t="s">
        <v>70</v>
      </c>
      <c r="E80" s="31" t="s">
        <v>165</v>
      </c>
      <c r="F80" s="32" t="s">
        <v>134</v>
      </c>
      <c r="G80" s="33">
        <v>1678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31" t="s">
        <v>390</v>
      </c>
      <c r="F81" s="38"/>
      <c r="G81" s="38"/>
      <c r="H81" s="38"/>
      <c r="I81" s="38"/>
      <c r="J81" s="39"/>
    </row>
    <row r="82" ht="75">
      <c r="A82" s="29" t="s">
        <v>67</v>
      </c>
      <c r="B82" s="37"/>
      <c r="C82" s="38"/>
      <c r="D82" s="38"/>
      <c r="E82" s="45" t="s">
        <v>391</v>
      </c>
      <c r="F82" s="38"/>
      <c r="G82" s="38"/>
      <c r="H82" s="38"/>
      <c r="I82" s="38"/>
      <c r="J82" s="39"/>
    </row>
    <row r="83" ht="90">
      <c r="A83" s="29" t="s">
        <v>36</v>
      </c>
      <c r="B83" s="37"/>
      <c r="C83" s="38"/>
      <c r="D83" s="38"/>
      <c r="E83" s="31" t="s">
        <v>168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294</v>
      </c>
      <c r="D84" s="29" t="s">
        <v>63</v>
      </c>
      <c r="E84" s="31" t="s">
        <v>295</v>
      </c>
      <c r="F84" s="32" t="s">
        <v>134</v>
      </c>
      <c r="G84" s="33">
        <v>487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45">
      <c r="A85" s="29" t="s">
        <v>34</v>
      </c>
      <c r="B85" s="37"/>
      <c r="C85" s="38"/>
      <c r="D85" s="38"/>
      <c r="E85" s="31" t="s">
        <v>392</v>
      </c>
      <c r="F85" s="38"/>
      <c r="G85" s="38"/>
      <c r="H85" s="38"/>
      <c r="I85" s="38"/>
      <c r="J85" s="39"/>
    </row>
    <row r="86" ht="30">
      <c r="A86" s="29" t="s">
        <v>67</v>
      </c>
      <c r="B86" s="37"/>
      <c r="C86" s="38"/>
      <c r="D86" s="38"/>
      <c r="E86" s="45" t="s">
        <v>393</v>
      </c>
      <c r="F86" s="38"/>
      <c r="G86" s="38"/>
      <c r="H86" s="38"/>
      <c r="I86" s="38"/>
      <c r="J86" s="39"/>
    </row>
    <row r="87" ht="225">
      <c r="A87" s="29" t="s">
        <v>36</v>
      </c>
      <c r="B87" s="37"/>
      <c r="C87" s="38"/>
      <c r="D87" s="38"/>
      <c r="E87" s="31" t="s">
        <v>298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294</v>
      </c>
      <c r="D88" s="29" t="s">
        <v>70</v>
      </c>
      <c r="E88" s="31" t="s">
        <v>295</v>
      </c>
      <c r="F88" s="32" t="s">
        <v>134</v>
      </c>
      <c r="G88" s="33">
        <v>337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60">
      <c r="A89" s="29" t="s">
        <v>34</v>
      </c>
      <c r="B89" s="37"/>
      <c r="C89" s="38"/>
      <c r="D89" s="38"/>
      <c r="E89" s="31" t="s">
        <v>394</v>
      </c>
      <c r="F89" s="38"/>
      <c r="G89" s="38"/>
      <c r="H89" s="38"/>
      <c r="I89" s="38"/>
      <c r="J89" s="39"/>
    </row>
    <row r="90" ht="75">
      <c r="A90" s="29" t="s">
        <v>67</v>
      </c>
      <c r="B90" s="37"/>
      <c r="C90" s="38"/>
      <c r="D90" s="38"/>
      <c r="E90" s="45" t="s">
        <v>395</v>
      </c>
      <c r="F90" s="38"/>
      <c r="G90" s="38"/>
      <c r="H90" s="38"/>
      <c r="I90" s="38"/>
      <c r="J90" s="39"/>
    </row>
    <row r="91" ht="225">
      <c r="A91" s="29" t="s">
        <v>36</v>
      </c>
      <c r="B91" s="37"/>
      <c r="C91" s="38"/>
      <c r="D91" s="38"/>
      <c r="E91" s="31" t="s">
        <v>298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396</v>
      </c>
      <c r="D92" s="29" t="s">
        <v>31</v>
      </c>
      <c r="E92" s="31" t="s">
        <v>397</v>
      </c>
      <c r="F92" s="32" t="s">
        <v>134</v>
      </c>
      <c r="G92" s="33">
        <v>680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60">
      <c r="A93" s="29" t="s">
        <v>34</v>
      </c>
      <c r="B93" s="37"/>
      <c r="C93" s="38"/>
      <c r="D93" s="38"/>
      <c r="E93" s="31" t="s">
        <v>398</v>
      </c>
      <c r="F93" s="38"/>
      <c r="G93" s="38"/>
      <c r="H93" s="38"/>
      <c r="I93" s="38"/>
      <c r="J93" s="39"/>
    </row>
    <row r="94" ht="105">
      <c r="A94" s="29" t="s">
        <v>67</v>
      </c>
      <c r="B94" s="37"/>
      <c r="C94" s="38"/>
      <c r="D94" s="38"/>
      <c r="E94" s="45" t="s">
        <v>399</v>
      </c>
      <c r="F94" s="38"/>
      <c r="G94" s="38"/>
      <c r="H94" s="38"/>
      <c r="I94" s="38"/>
      <c r="J94" s="39"/>
    </row>
    <row r="95" ht="225">
      <c r="A95" s="29" t="s">
        <v>36</v>
      </c>
      <c r="B95" s="37"/>
      <c r="C95" s="38"/>
      <c r="D95" s="38"/>
      <c r="E95" s="31" t="s">
        <v>298</v>
      </c>
      <c r="F95" s="38"/>
      <c r="G95" s="38"/>
      <c r="H95" s="38"/>
      <c r="I95" s="38"/>
      <c r="J95" s="39"/>
    </row>
    <row r="96" ht="30">
      <c r="A96" s="29" t="s">
        <v>29</v>
      </c>
      <c r="B96" s="29">
        <v>22</v>
      </c>
      <c r="C96" s="30" t="s">
        <v>400</v>
      </c>
      <c r="D96" s="29" t="s">
        <v>31</v>
      </c>
      <c r="E96" s="31" t="s">
        <v>401</v>
      </c>
      <c r="F96" s="32" t="s">
        <v>134</v>
      </c>
      <c r="G96" s="33">
        <v>177.5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45">
      <c r="A97" s="29" t="s">
        <v>34</v>
      </c>
      <c r="B97" s="37"/>
      <c r="C97" s="38"/>
      <c r="D97" s="38"/>
      <c r="E97" s="31" t="s">
        <v>402</v>
      </c>
      <c r="F97" s="38"/>
      <c r="G97" s="38"/>
      <c r="H97" s="38"/>
      <c r="I97" s="38"/>
      <c r="J97" s="39"/>
    </row>
    <row r="98" ht="165">
      <c r="A98" s="29" t="s">
        <v>67</v>
      </c>
      <c r="B98" s="37"/>
      <c r="C98" s="38"/>
      <c r="D98" s="38"/>
      <c r="E98" s="45" t="s">
        <v>403</v>
      </c>
      <c r="F98" s="38"/>
      <c r="G98" s="38"/>
      <c r="H98" s="38"/>
      <c r="I98" s="38"/>
      <c r="J98" s="39"/>
    </row>
    <row r="99" ht="225">
      <c r="A99" s="29" t="s">
        <v>36</v>
      </c>
      <c r="B99" s="37"/>
      <c r="C99" s="38"/>
      <c r="D99" s="38"/>
      <c r="E99" s="31" t="s">
        <v>298</v>
      </c>
      <c r="F99" s="38"/>
      <c r="G99" s="38"/>
      <c r="H99" s="38"/>
      <c r="I99" s="38"/>
      <c r="J99" s="39"/>
    </row>
    <row r="100">
      <c r="A100" s="29" t="s">
        <v>29</v>
      </c>
      <c r="B100" s="29">
        <v>23</v>
      </c>
      <c r="C100" s="30" t="s">
        <v>404</v>
      </c>
      <c r="D100" s="29" t="s">
        <v>31</v>
      </c>
      <c r="E100" s="31" t="s">
        <v>405</v>
      </c>
      <c r="F100" s="32" t="s">
        <v>134</v>
      </c>
      <c r="G100" s="33">
        <v>25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31" t="s">
        <v>406</v>
      </c>
      <c r="F101" s="38"/>
      <c r="G101" s="38"/>
      <c r="H101" s="38"/>
      <c r="I101" s="38"/>
      <c r="J101" s="39"/>
    </row>
    <row r="102" ht="30">
      <c r="A102" s="29" t="s">
        <v>67</v>
      </c>
      <c r="B102" s="37"/>
      <c r="C102" s="38"/>
      <c r="D102" s="38"/>
      <c r="E102" s="45" t="s">
        <v>407</v>
      </c>
      <c r="F102" s="38"/>
      <c r="G102" s="38"/>
      <c r="H102" s="38"/>
      <c r="I102" s="38"/>
      <c r="J102" s="39"/>
    </row>
    <row r="103" ht="165">
      <c r="A103" s="29" t="s">
        <v>36</v>
      </c>
      <c r="B103" s="37"/>
      <c r="C103" s="38"/>
      <c r="D103" s="38"/>
      <c r="E103" s="31" t="s">
        <v>408</v>
      </c>
      <c r="F103" s="38"/>
      <c r="G103" s="38"/>
      <c r="H103" s="38"/>
      <c r="I103" s="38"/>
      <c r="J103" s="39"/>
    </row>
    <row r="104">
      <c r="A104" s="23" t="s">
        <v>26</v>
      </c>
      <c r="B104" s="24"/>
      <c r="C104" s="25" t="s">
        <v>193</v>
      </c>
      <c r="D104" s="26"/>
      <c r="E104" s="23" t="s">
        <v>194</v>
      </c>
      <c r="F104" s="26"/>
      <c r="G104" s="26"/>
      <c r="H104" s="26"/>
      <c r="I104" s="27">
        <f>SUMIFS(I105:I116,A105:A116,"P")</f>
        <v>0</v>
      </c>
      <c r="J104" s="28"/>
    </row>
    <row r="105">
      <c r="A105" s="29" t="s">
        <v>29</v>
      </c>
      <c r="B105" s="29">
        <v>24</v>
      </c>
      <c r="C105" s="30" t="s">
        <v>345</v>
      </c>
      <c r="D105" s="29" t="s">
        <v>31</v>
      </c>
      <c r="E105" s="31" t="s">
        <v>346</v>
      </c>
      <c r="F105" s="32" t="s">
        <v>197</v>
      </c>
      <c r="G105" s="33">
        <v>1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75">
      <c r="A106" s="29" t="s">
        <v>34</v>
      </c>
      <c r="B106" s="37"/>
      <c r="C106" s="38"/>
      <c r="D106" s="38"/>
      <c r="E106" s="31" t="s">
        <v>347</v>
      </c>
      <c r="F106" s="38"/>
      <c r="G106" s="38"/>
      <c r="H106" s="38"/>
      <c r="I106" s="38"/>
      <c r="J106" s="39"/>
    </row>
    <row r="107" ht="30">
      <c r="A107" s="29" t="s">
        <v>67</v>
      </c>
      <c r="B107" s="37"/>
      <c r="C107" s="38"/>
      <c r="D107" s="38"/>
      <c r="E107" s="45" t="s">
        <v>409</v>
      </c>
      <c r="F107" s="38"/>
      <c r="G107" s="38"/>
      <c r="H107" s="38"/>
      <c r="I107" s="38"/>
      <c r="J107" s="39"/>
    </row>
    <row r="108" ht="60">
      <c r="A108" s="29" t="s">
        <v>36</v>
      </c>
      <c r="B108" s="37"/>
      <c r="C108" s="38"/>
      <c r="D108" s="38"/>
      <c r="E108" s="31" t="s">
        <v>200</v>
      </c>
      <c r="F108" s="38"/>
      <c r="G108" s="38"/>
      <c r="H108" s="38"/>
      <c r="I108" s="38"/>
      <c r="J108" s="39"/>
    </row>
    <row r="109">
      <c r="A109" s="29" t="s">
        <v>29</v>
      </c>
      <c r="B109" s="29">
        <v>25</v>
      </c>
      <c r="C109" s="30" t="s">
        <v>202</v>
      </c>
      <c r="D109" s="29" t="s">
        <v>31</v>
      </c>
      <c r="E109" s="31" t="s">
        <v>203</v>
      </c>
      <c r="F109" s="32" t="s">
        <v>197</v>
      </c>
      <c r="G109" s="33">
        <v>14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204</v>
      </c>
      <c r="F110" s="38"/>
      <c r="G110" s="38"/>
      <c r="H110" s="38"/>
      <c r="I110" s="38"/>
      <c r="J110" s="39"/>
    </row>
    <row r="111" ht="30">
      <c r="A111" s="29" t="s">
        <v>67</v>
      </c>
      <c r="B111" s="37"/>
      <c r="C111" s="38"/>
      <c r="D111" s="38"/>
      <c r="E111" s="45" t="s">
        <v>410</v>
      </c>
      <c r="F111" s="38"/>
      <c r="G111" s="38"/>
      <c r="H111" s="38"/>
      <c r="I111" s="38"/>
      <c r="J111" s="39"/>
    </row>
    <row r="112" ht="75">
      <c r="A112" s="29" t="s">
        <v>36</v>
      </c>
      <c r="B112" s="37"/>
      <c r="C112" s="38"/>
      <c r="D112" s="38"/>
      <c r="E112" s="31" t="s">
        <v>206</v>
      </c>
      <c r="F112" s="38"/>
      <c r="G112" s="38"/>
      <c r="H112" s="38"/>
      <c r="I112" s="38"/>
      <c r="J112" s="39"/>
    </row>
    <row r="113">
      <c r="A113" s="29" t="s">
        <v>29</v>
      </c>
      <c r="B113" s="29">
        <v>26</v>
      </c>
      <c r="C113" s="30" t="s">
        <v>207</v>
      </c>
      <c r="D113" s="29" t="s">
        <v>31</v>
      </c>
      <c r="E113" s="31" t="s">
        <v>208</v>
      </c>
      <c r="F113" s="32" t="s">
        <v>197</v>
      </c>
      <c r="G113" s="33">
        <v>3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204</v>
      </c>
      <c r="F114" s="38"/>
      <c r="G114" s="38"/>
      <c r="H114" s="38"/>
      <c r="I114" s="38"/>
      <c r="J114" s="39"/>
    </row>
    <row r="115" ht="30">
      <c r="A115" s="29" t="s">
        <v>67</v>
      </c>
      <c r="B115" s="37"/>
      <c r="C115" s="38"/>
      <c r="D115" s="38"/>
      <c r="E115" s="45" t="s">
        <v>411</v>
      </c>
      <c r="F115" s="38"/>
      <c r="G115" s="38"/>
      <c r="H115" s="38"/>
      <c r="I115" s="38"/>
      <c r="J115" s="39"/>
    </row>
    <row r="116" ht="75">
      <c r="A116" s="29" t="s">
        <v>36</v>
      </c>
      <c r="B116" s="37"/>
      <c r="C116" s="38"/>
      <c r="D116" s="38"/>
      <c r="E116" s="31" t="s">
        <v>206</v>
      </c>
      <c r="F116" s="38"/>
      <c r="G116" s="38"/>
      <c r="H116" s="38"/>
      <c r="I116" s="38"/>
      <c r="J116" s="39"/>
    </row>
    <row r="117">
      <c r="A117" s="23" t="s">
        <v>26</v>
      </c>
      <c r="B117" s="24"/>
      <c r="C117" s="25" t="s">
        <v>214</v>
      </c>
      <c r="D117" s="26"/>
      <c r="E117" s="23" t="s">
        <v>215</v>
      </c>
      <c r="F117" s="26"/>
      <c r="G117" s="26"/>
      <c r="H117" s="26"/>
      <c r="I117" s="27">
        <f>SUMIFS(I118:I173,A118:A173,"P")</f>
        <v>0</v>
      </c>
      <c r="J117" s="28"/>
    </row>
    <row r="118" ht="30">
      <c r="A118" s="29" t="s">
        <v>29</v>
      </c>
      <c r="B118" s="29">
        <v>27</v>
      </c>
      <c r="C118" s="30" t="s">
        <v>412</v>
      </c>
      <c r="D118" s="29" t="s">
        <v>31</v>
      </c>
      <c r="E118" s="31" t="s">
        <v>413</v>
      </c>
      <c r="F118" s="32" t="s">
        <v>197</v>
      </c>
      <c r="G118" s="33">
        <v>14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34</v>
      </c>
      <c r="B119" s="37"/>
      <c r="C119" s="38"/>
      <c r="D119" s="38"/>
      <c r="E119" s="31" t="s">
        <v>414</v>
      </c>
      <c r="F119" s="38"/>
      <c r="G119" s="38"/>
      <c r="H119" s="38"/>
      <c r="I119" s="38"/>
      <c r="J119" s="39"/>
    </row>
    <row r="120" ht="30">
      <c r="A120" s="29" t="s">
        <v>67</v>
      </c>
      <c r="B120" s="37"/>
      <c r="C120" s="38"/>
      <c r="D120" s="38"/>
      <c r="E120" s="45" t="s">
        <v>415</v>
      </c>
      <c r="F120" s="38"/>
      <c r="G120" s="38"/>
      <c r="H120" s="38"/>
      <c r="I120" s="38"/>
      <c r="J120" s="39"/>
    </row>
    <row r="121" ht="60">
      <c r="A121" s="29" t="s">
        <v>36</v>
      </c>
      <c r="B121" s="37"/>
      <c r="C121" s="38"/>
      <c r="D121" s="38"/>
      <c r="E121" s="31" t="s">
        <v>416</v>
      </c>
      <c r="F121" s="38"/>
      <c r="G121" s="38"/>
      <c r="H121" s="38"/>
      <c r="I121" s="38"/>
      <c r="J121" s="39"/>
    </row>
    <row r="122" ht="30">
      <c r="A122" s="29" t="s">
        <v>29</v>
      </c>
      <c r="B122" s="29">
        <v>28</v>
      </c>
      <c r="C122" s="30" t="s">
        <v>417</v>
      </c>
      <c r="D122" s="29" t="s">
        <v>31</v>
      </c>
      <c r="E122" s="31" t="s">
        <v>418</v>
      </c>
      <c r="F122" s="32" t="s">
        <v>197</v>
      </c>
      <c r="G122" s="33">
        <v>1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31" t="s">
        <v>419</v>
      </c>
      <c r="F123" s="38"/>
      <c r="G123" s="38"/>
      <c r="H123" s="38"/>
      <c r="I123" s="38"/>
      <c r="J123" s="39"/>
    </row>
    <row r="124" ht="30">
      <c r="A124" s="29" t="s">
        <v>67</v>
      </c>
      <c r="B124" s="37"/>
      <c r="C124" s="38"/>
      <c r="D124" s="38"/>
      <c r="E124" s="45" t="s">
        <v>420</v>
      </c>
      <c r="F124" s="38"/>
      <c r="G124" s="38"/>
      <c r="H124" s="38"/>
      <c r="I124" s="38"/>
      <c r="J124" s="39"/>
    </row>
    <row r="125" ht="90">
      <c r="A125" s="29" t="s">
        <v>36</v>
      </c>
      <c r="B125" s="37"/>
      <c r="C125" s="38"/>
      <c r="D125" s="38"/>
      <c r="E125" s="31" t="s">
        <v>421</v>
      </c>
      <c r="F125" s="38"/>
      <c r="G125" s="38"/>
      <c r="H125" s="38"/>
      <c r="I125" s="38"/>
      <c r="J125" s="39"/>
    </row>
    <row r="126" ht="30">
      <c r="A126" s="29" t="s">
        <v>29</v>
      </c>
      <c r="B126" s="29">
        <v>29</v>
      </c>
      <c r="C126" s="30" t="s">
        <v>422</v>
      </c>
      <c r="D126" s="29" t="s">
        <v>31</v>
      </c>
      <c r="E126" s="31" t="s">
        <v>423</v>
      </c>
      <c r="F126" s="32" t="s">
        <v>197</v>
      </c>
      <c r="G126" s="33">
        <v>1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31" t="s">
        <v>419</v>
      </c>
      <c r="F127" s="38"/>
      <c r="G127" s="38"/>
      <c r="H127" s="38"/>
      <c r="I127" s="38"/>
      <c r="J127" s="39"/>
    </row>
    <row r="128" ht="30">
      <c r="A128" s="29" t="s">
        <v>67</v>
      </c>
      <c r="B128" s="37"/>
      <c r="C128" s="38"/>
      <c r="D128" s="38"/>
      <c r="E128" s="45" t="s">
        <v>420</v>
      </c>
      <c r="F128" s="38"/>
      <c r="G128" s="38"/>
      <c r="H128" s="38"/>
      <c r="I128" s="38"/>
      <c r="J128" s="39"/>
    </row>
    <row r="129" ht="75">
      <c r="A129" s="29" t="s">
        <v>36</v>
      </c>
      <c r="B129" s="37"/>
      <c r="C129" s="38"/>
      <c r="D129" s="38"/>
      <c r="E129" s="31" t="s">
        <v>424</v>
      </c>
      <c r="F129" s="38"/>
      <c r="G129" s="38"/>
      <c r="H129" s="38"/>
      <c r="I129" s="38"/>
      <c r="J129" s="39"/>
    </row>
    <row r="130">
      <c r="A130" s="29" t="s">
        <v>29</v>
      </c>
      <c r="B130" s="29">
        <v>30</v>
      </c>
      <c r="C130" s="30" t="s">
        <v>425</v>
      </c>
      <c r="D130" s="29" t="s">
        <v>31</v>
      </c>
      <c r="E130" s="31" t="s">
        <v>426</v>
      </c>
      <c r="F130" s="32" t="s">
        <v>197</v>
      </c>
      <c r="G130" s="33">
        <v>3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 ht="30">
      <c r="A131" s="29" t="s">
        <v>34</v>
      </c>
      <c r="B131" s="37"/>
      <c r="C131" s="38"/>
      <c r="D131" s="38"/>
      <c r="E131" s="31" t="s">
        <v>427</v>
      </c>
      <c r="F131" s="38"/>
      <c r="G131" s="38"/>
      <c r="H131" s="38"/>
      <c r="I131" s="38"/>
      <c r="J131" s="39"/>
    </row>
    <row r="132" ht="30">
      <c r="A132" s="29" t="s">
        <v>67</v>
      </c>
      <c r="B132" s="37"/>
      <c r="C132" s="38"/>
      <c r="D132" s="38"/>
      <c r="E132" s="45" t="s">
        <v>428</v>
      </c>
      <c r="F132" s="38"/>
      <c r="G132" s="38"/>
      <c r="H132" s="38"/>
      <c r="I132" s="38"/>
      <c r="J132" s="39"/>
    </row>
    <row r="133" ht="90">
      <c r="A133" s="29" t="s">
        <v>36</v>
      </c>
      <c r="B133" s="37"/>
      <c r="C133" s="38"/>
      <c r="D133" s="38"/>
      <c r="E133" s="31" t="s">
        <v>421</v>
      </c>
      <c r="F133" s="38"/>
      <c r="G133" s="38"/>
      <c r="H133" s="38"/>
      <c r="I133" s="38"/>
      <c r="J133" s="39"/>
    </row>
    <row r="134">
      <c r="A134" s="29" t="s">
        <v>29</v>
      </c>
      <c r="B134" s="29">
        <v>31</v>
      </c>
      <c r="C134" s="30" t="s">
        <v>429</v>
      </c>
      <c r="D134" s="29" t="s">
        <v>31</v>
      </c>
      <c r="E134" s="31" t="s">
        <v>430</v>
      </c>
      <c r="F134" s="32" t="s">
        <v>197</v>
      </c>
      <c r="G134" s="33">
        <v>3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30">
      <c r="A135" s="29" t="s">
        <v>34</v>
      </c>
      <c r="B135" s="37"/>
      <c r="C135" s="38"/>
      <c r="D135" s="38"/>
      <c r="E135" s="31" t="s">
        <v>427</v>
      </c>
      <c r="F135" s="38"/>
      <c r="G135" s="38"/>
      <c r="H135" s="38"/>
      <c r="I135" s="38"/>
      <c r="J135" s="39"/>
    </row>
    <row r="136" ht="30">
      <c r="A136" s="29" t="s">
        <v>67</v>
      </c>
      <c r="B136" s="37"/>
      <c r="C136" s="38"/>
      <c r="D136" s="38"/>
      <c r="E136" s="45" t="s">
        <v>428</v>
      </c>
      <c r="F136" s="38"/>
      <c r="G136" s="38"/>
      <c r="H136" s="38"/>
      <c r="I136" s="38"/>
      <c r="J136" s="39"/>
    </row>
    <row r="137" ht="75">
      <c r="A137" s="29" t="s">
        <v>36</v>
      </c>
      <c r="B137" s="37"/>
      <c r="C137" s="38"/>
      <c r="D137" s="38"/>
      <c r="E137" s="31" t="s">
        <v>424</v>
      </c>
      <c r="F137" s="38"/>
      <c r="G137" s="38"/>
      <c r="H137" s="38"/>
      <c r="I137" s="38"/>
      <c r="J137" s="39"/>
    </row>
    <row r="138">
      <c r="A138" s="29" t="s">
        <v>29</v>
      </c>
      <c r="B138" s="29">
        <v>32</v>
      </c>
      <c r="C138" s="30" t="s">
        <v>431</v>
      </c>
      <c r="D138" s="29" t="s">
        <v>31</v>
      </c>
      <c r="E138" s="31" t="s">
        <v>432</v>
      </c>
      <c r="F138" s="32" t="s">
        <v>197</v>
      </c>
      <c r="G138" s="33">
        <v>1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43" t="s">
        <v>31</v>
      </c>
      <c r="F139" s="38"/>
      <c r="G139" s="38"/>
      <c r="H139" s="38"/>
      <c r="I139" s="38"/>
      <c r="J139" s="39"/>
    </row>
    <row r="140" ht="30">
      <c r="A140" s="29" t="s">
        <v>67</v>
      </c>
      <c r="B140" s="37"/>
      <c r="C140" s="38"/>
      <c r="D140" s="38"/>
      <c r="E140" s="45" t="s">
        <v>420</v>
      </c>
      <c r="F140" s="38"/>
      <c r="G140" s="38"/>
      <c r="H140" s="38"/>
      <c r="I140" s="38"/>
      <c r="J140" s="39"/>
    </row>
    <row r="141" ht="105">
      <c r="A141" s="29" t="s">
        <v>36</v>
      </c>
      <c r="B141" s="37"/>
      <c r="C141" s="38"/>
      <c r="D141" s="38"/>
      <c r="E141" s="31" t="s">
        <v>433</v>
      </c>
      <c r="F141" s="38"/>
      <c r="G141" s="38"/>
      <c r="H141" s="38"/>
      <c r="I141" s="38"/>
      <c r="J141" s="39"/>
    </row>
    <row r="142">
      <c r="A142" s="29" t="s">
        <v>29</v>
      </c>
      <c r="B142" s="29">
        <v>33</v>
      </c>
      <c r="C142" s="30" t="s">
        <v>434</v>
      </c>
      <c r="D142" s="29" t="s">
        <v>31</v>
      </c>
      <c r="E142" s="31" t="s">
        <v>435</v>
      </c>
      <c r="F142" s="32" t="s">
        <v>197</v>
      </c>
      <c r="G142" s="33">
        <v>1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43" t="s">
        <v>31</v>
      </c>
      <c r="F143" s="38"/>
      <c r="G143" s="38"/>
      <c r="H143" s="38"/>
      <c r="I143" s="38"/>
      <c r="J143" s="39"/>
    </row>
    <row r="144" ht="30">
      <c r="A144" s="29" t="s">
        <v>67</v>
      </c>
      <c r="B144" s="37"/>
      <c r="C144" s="38"/>
      <c r="D144" s="38"/>
      <c r="E144" s="45" t="s">
        <v>420</v>
      </c>
      <c r="F144" s="38"/>
      <c r="G144" s="38"/>
      <c r="H144" s="38"/>
      <c r="I144" s="38"/>
      <c r="J144" s="39"/>
    </row>
    <row r="145" ht="75">
      <c r="A145" s="29" t="s">
        <v>36</v>
      </c>
      <c r="B145" s="37"/>
      <c r="C145" s="38"/>
      <c r="D145" s="38"/>
      <c r="E145" s="31" t="s">
        <v>424</v>
      </c>
      <c r="F145" s="38"/>
      <c r="G145" s="38"/>
      <c r="H145" s="38"/>
      <c r="I145" s="38"/>
      <c r="J145" s="39"/>
    </row>
    <row r="146" ht="30">
      <c r="A146" s="29" t="s">
        <v>29</v>
      </c>
      <c r="B146" s="29">
        <v>34</v>
      </c>
      <c r="C146" s="30" t="s">
        <v>436</v>
      </c>
      <c r="D146" s="29" t="s">
        <v>31</v>
      </c>
      <c r="E146" s="31" t="s">
        <v>437</v>
      </c>
      <c r="F146" s="32" t="s">
        <v>197</v>
      </c>
      <c r="G146" s="33">
        <v>15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43" t="s">
        <v>31</v>
      </c>
      <c r="F147" s="38"/>
      <c r="G147" s="38"/>
      <c r="H147" s="38"/>
      <c r="I147" s="38"/>
      <c r="J147" s="39"/>
    </row>
    <row r="148" ht="60">
      <c r="A148" s="29" t="s">
        <v>67</v>
      </c>
      <c r="B148" s="37"/>
      <c r="C148" s="38"/>
      <c r="D148" s="38"/>
      <c r="E148" s="45" t="s">
        <v>438</v>
      </c>
      <c r="F148" s="38"/>
      <c r="G148" s="38"/>
      <c r="H148" s="38"/>
      <c r="I148" s="38"/>
      <c r="J148" s="39"/>
    </row>
    <row r="149" ht="90">
      <c r="A149" s="29" t="s">
        <v>36</v>
      </c>
      <c r="B149" s="37"/>
      <c r="C149" s="38"/>
      <c r="D149" s="38"/>
      <c r="E149" s="31" t="s">
        <v>439</v>
      </c>
      <c r="F149" s="38"/>
      <c r="G149" s="38"/>
      <c r="H149" s="38"/>
      <c r="I149" s="38"/>
      <c r="J149" s="39"/>
    </row>
    <row r="150">
      <c r="A150" s="29" t="s">
        <v>29</v>
      </c>
      <c r="B150" s="29">
        <v>35</v>
      </c>
      <c r="C150" s="30" t="s">
        <v>440</v>
      </c>
      <c r="D150" s="29" t="s">
        <v>31</v>
      </c>
      <c r="E150" s="31" t="s">
        <v>441</v>
      </c>
      <c r="F150" s="32" t="s">
        <v>197</v>
      </c>
      <c r="G150" s="33">
        <v>28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34</v>
      </c>
      <c r="B151" s="37"/>
      <c r="C151" s="38"/>
      <c r="D151" s="38"/>
      <c r="E151" s="31" t="s">
        <v>442</v>
      </c>
      <c r="F151" s="38"/>
      <c r="G151" s="38"/>
      <c r="H151" s="38"/>
      <c r="I151" s="38"/>
      <c r="J151" s="39"/>
    </row>
    <row r="152" ht="30">
      <c r="A152" s="29" t="s">
        <v>67</v>
      </c>
      <c r="B152" s="37"/>
      <c r="C152" s="38"/>
      <c r="D152" s="38"/>
      <c r="E152" s="45" t="s">
        <v>443</v>
      </c>
      <c r="F152" s="38"/>
      <c r="G152" s="38"/>
      <c r="H152" s="38"/>
      <c r="I152" s="38"/>
      <c r="J152" s="39"/>
    </row>
    <row r="153" ht="75">
      <c r="A153" s="29" t="s">
        <v>36</v>
      </c>
      <c r="B153" s="37"/>
      <c r="C153" s="38"/>
      <c r="D153" s="38"/>
      <c r="E153" s="31" t="s">
        <v>444</v>
      </c>
      <c r="F153" s="38"/>
      <c r="G153" s="38"/>
      <c r="H153" s="38"/>
      <c r="I153" s="38"/>
      <c r="J153" s="39"/>
    </row>
    <row r="154">
      <c r="A154" s="29" t="s">
        <v>29</v>
      </c>
      <c r="B154" s="29">
        <v>36</v>
      </c>
      <c r="C154" s="30" t="s">
        <v>307</v>
      </c>
      <c r="D154" s="29" t="s">
        <v>31</v>
      </c>
      <c r="E154" s="31" t="s">
        <v>308</v>
      </c>
      <c r="F154" s="32" t="s">
        <v>95</v>
      </c>
      <c r="G154" s="33">
        <v>1455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 ht="30">
      <c r="A155" s="29" t="s">
        <v>34</v>
      </c>
      <c r="B155" s="37"/>
      <c r="C155" s="38"/>
      <c r="D155" s="38"/>
      <c r="E155" s="31" t="s">
        <v>350</v>
      </c>
      <c r="F155" s="38"/>
      <c r="G155" s="38"/>
      <c r="H155" s="38"/>
      <c r="I155" s="38"/>
      <c r="J155" s="39"/>
    </row>
    <row r="156" ht="30">
      <c r="A156" s="29" t="s">
        <v>67</v>
      </c>
      <c r="B156" s="37"/>
      <c r="C156" s="38"/>
      <c r="D156" s="38"/>
      <c r="E156" s="45" t="s">
        <v>445</v>
      </c>
      <c r="F156" s="38"/>
      <c r="G156" s="38"/>
      <c r="H156" s="38"/>
      <c r="I156" s="38"/>
      <c r="J156" s="39"/>
    </row>
    <row r="157" ht="90">
      <c r="A157" s="29" t="s">
        <v>36</v>
      </c>
      <c r="B157" s="37"/>
      <c r="C157" s="38"/>
      <c r="D157" s="38"/>
      <c r="E157" s="31" t="s">
        <v>220</v>
      </c>
      <c r="F157" s="38"/>
      <c r="G157" s="38"/>
      <c r="H157" s="38"/>
      <c r="I157" s="38"/>
      <c r="J157" s="39"/>
    </row>
    <row r="158" ht="30">
      <c r="A158" s="29" t="s">
        <v>29</v>
      </c>
      <c r="B158" s="29">
        <v>37</v>
      </c>
      <c r="C158" s="30" t="s">
        <v>216</v>
      </c>
      <c r="D158" s="29" t="s">
        <v>63</v>
      </c>
      <c r="E158" s="31" t="s">
        <v>217</v>
      </c>
      <c r="F158" s="32" t="s">
        <v>95</v>
      </c>
      <c r="G158" s="33">
        <v>19.5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 ht="45">
      <c r="A159" s="29" t="s">
        <v>34</v>
      </c>
      <c r="B159" s="37"/>
      <c r="C159" s="38"/>
      <c r="D159" s="38"/>
      <c r="E159" s="31" t="s">
        <v>218</v>
      </c>
      <c r="F159" s="38"/>
      <c r="G159" s="38"/>
      <c r="H159" s="38"/>
      <c r="I159" s="38"/>
      <c r="J159" s="39"/>
    </row>
    <row r="160" ht="30">
      <c r="A160" s="29" t="s">
        <v>67</v>
      </c>
      <c r="B160" s="37"/>
      <c r="C160" s="38"/>
      <c r="D160" s="38"/>
      <c r="E160" s="45" t="s">
        <v>446</v>
      </c>
      <c r="F160" s="38"/>
      <c r="G160" s="38"/>
      <c r="H160" s="38"/>
      <c r="I160" s="38"/>
      <c r="J160" s="39"/>
    </row>
    <row r="161" ht="90">
      <c r="A161" s="29" t="s">
        <v>36</v>
      </c>
      <c r="B161" s="37"/>
      <c r="C161" s="38"/>
      <c r="D161" s="38"/>
      <c r="E161" s="31" t="s">
        <v>220</v>
      </c>
      <c r="F161" s="38"/>
      <c r="G161" s="38"/>
      <c r="H161" s="38"/>
      <c r="I161" s="38"/>
      <c r="J161" s="39"/>
    </row>
    <row r="162">
      <c r="A162" s="29" t="s">
        <v>29</v>
      </c>
      <c r="B162" s="29">
        <v>38</v>
      </c>
      <c r="C162" s="30" t="s">
        <v>221</v>
      </c>
      <c r="D162" s="29" t="s">
        <v>31</v>
      </c>
      <c r="E162" s="31" t="s">
        <v>222</v>
      </c>
      <c r="F162" s="32" t="s">
        <v>95</v>
      </c>
      <c r="G162" s="33">
        <v>8.6999999999999993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3" t="s">
        <v>31</v>
      </c>
      <c r="F163" s="38"/>
      <c r="G163" s="38"/>
      <c r="H163" s="38"/>
      <c r="I163" s="38"/>
      <c r="J163" s="39"/>
    </row>
    <row r="164" ht="45">
      <c r="A164" s="29" t="s">
        <v>67</v>
      </c>
      <c r="B164" s="37"/>
      <c r="C164" s="38"/>
      <c r="D164" s="38"/>
      <c r="E164" s="45" t="s">
        <v>447</v>
      </c>
      <c r="F164" s="38"/>
      <c r="G164" s="38"/>
      <c r="H164" s="38"/>
      <c r="I164" s="38"/>
      <c r="J164" s="39"/>
    </row>
    <row r="165" ht="75">
      <c r="A165" s="29" t="s">
        <v>36</v>
      </c>
      <c r="B165" s="37"/>
      <c r="C165" s="38"/>
      <c r="D165" s="38"/>
      <c r="E165" s="31" t="s">
        <v>225</v>
      </c>
      <c r="F165" s="38"/>
      <c r="G165" s="38"/>
      <c r="H165" s="38"/>
      <c r="I165" s="38"/>
      <c r="J165" s="39"/>
    </row>
    <row r="166" ht="30">
      <c r="A166" s="29" t="s">
        <v>29</v>
      </c>
      <c r="B166" s="29">
        <v>39</v>
      </c>
      <c r="C166" s="30" t="s">
        <v>355</v>
      </c>
      <c r="D166" s="29" t="s">
        <v>31</v>
      </c>
      <c r="E166" s="31" t="s">
        <v>356</v>
      </c>
      <c r="F166" s="32" t="s">
        <v>95</v>
      </c>
      <c r="G166" s="33">
        <v>2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45">
      <c r="A167" s="29" t="s">
        <v>34</v>
      </c>
      <c r="B167" s="37"/>
      <c r="C167" s="38"/>
      <c r="D167" s="38"/>
      <c r="E167" s="31" t="s">
        <v>448</v>
      </c>
      <c r="F167" s="38"/>
      <c r="G167" s="38"/>
      <c r="H167" s="38"/>
      <c r="I167" s="38"/>
      <c r="J167" s="39"/>
    </row>
    <row r="168" ht="30">
      <c r="A168" s="29" t="s">
        <v>67</v>
      </c>
      <c r="B168" s="37"/>
      <c r="C168" s="38"/>
      <c r="D168" s="38"/>
      <c r="E168" s="45" t="s">
        <v>449</v>
      </c>
      <c r="F168" s="38"/>
      <c r="G168" s="38"/>
      <c r="H168" s="38"/>
      <c r="I168" s="38"/>
      <c r="J168" s="39"/>
    </row>
    <row r="169" ht="135">
      <c r="A169" s="29" t="s">
        <v>36</v>
      </c>
      <c r="B169" s="37"/>
      <c r="C169" s="38"/>
      <c r="D169" s="38"/>
      <c r="E169" s="31" t="s">
        <v>234</v>
      </c>
      <c r="F169" s="38"/>
      <c r="G169" s="38"/>
      <c r="H169" s="38"/>
      <c r="I169" s="38"/>
      <c r="J169" s="39"/>
    </row>
    <row r="170">
      <c r="A170" s="29" t="s">
        <v>29</v>
      </c>
      <c r="B170" s="29">
        <v>40</v>
      </c>
      <c r="C170" s="30" t="s">
        <v>237</v>
      </c>
      <c r="D170" s="29" t="s">
        <v>31</v>
      </c>
      <c r="E170" s="31" t="s">
        <v>238</v>
      </c>
      <c r="F170" s="32" t="s">
        <v>80</v>
      </c>
      <c r="G170" s="33">
        <v>89.400000000000006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30">
      <c r="A171" s="29" t="s">
        <v>34</v>
      </c>
      <c r="B171" s="37"/>
      <c r="C171" s="38"/>
      <c r="D171" s="38"/>
      <c r="E171" s="31" t="s">
        <v>239</v>
      </c>
      <c r="F171" s="38"/>
      <c r="G171" s="38"/>
      <c r="H171" s="38"/>
      <c r="I171" s="38"/>
      <c r="J171" s="39"/>
    </row>
    <row r="172" ht="120">
      <c r="A172" s="29" t="s">
        <v>67</v>
      </c>
      <c r="B172" s="37"/>
      <c r="C172" s="38"/>
      <c r="D172" s="38"/>
      <c r="E172" s="45" t="s">
        <v>450</v>
      </c>
      <c r="F172" s="38"/>
      <c r="G172" s="38"/>
      <c r="H172" s="38"/>
      <c r="I172" s="38"/>
      <c r="J172" s="39"/>
    </row>
    <row r="173" ht="180">
      <c r="A173" s="29" t="s">
        <v>36</v>
      </c>
      <c r="B173" s="40"/>
      <c r="C173" s="41"/>
      <c r="D173" s="41"/>
      <c r="E173" s="31" t="s">
        <v>241</v>
      </c>
      <c r="F173" s="41"/>
      <c r="G173" s="41"/>
      <c r="H173" s="41"/>
      <c r="I173" s="41"/>
      <c r="J173" s="42"/>
    </row>
  </sheetData>
  <sheetProtection sheet="1" objects="1" scenarios="1" spinCount="100000" saltValue="p9yT8lKLGl0hK1eAh0iLojZajP/6NanZcJvLNL2sl22wmYnRkVWcjYk5SuYKyy+WD9KUUC426RqDhdoxbnLxRQ==" hashValue="45TSA9bo83otf8OyLp35wM0GRds4VePGPIMM8B7qy9Nq/FJ8j2Heil393IcNlNcOPSOwnYlfprU9D8fjBCmY7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451</v>
      </c>
      <c r="I3" s="16">
        <f>SUMIFS(I8:I96,A8:A96,"SD")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451</v>
      </c>
      <c r="D4" s="13"/>
      <c r="E4" s="14" t="s">
        <v>452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453</v>
      </c>
      <c r="E9" s="31" t="s">
        <v>64</v>
      </c>
      <c r="F9" s="32" t="s">
        <v>65</v>
      </c>
      <c r="G9" s="33">
        <v>12.65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454</v>
      </c>
      <c r="F10" s="38"/>
      <c r="G10" s="38"/>
      <c r="H10" s="38"/>
      <c r="I10" s="38"/>
      <c r="J10" s="39"/>
    </row>
    <row r="11" ht="105">
      <c r="A11" s="29" t="s">
        <v>67</v>
      </c>
      <c r="B11" s="37"/>
      <c r="C11" s="38"/>
      <c r="D11" s="38"/>
      <c r="E11" s="45" t="s">
        <v>455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69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62</v>
      </c>
      <c r="D13" s="29" t="s">
        <v>63</v>
      </c>
      <c r="E13" s="31" t="s">
        <v>64</v>
      </c>
      <c r="F13" s="32" t="s">
        <v>65</v>
      </c>
      <c r="G13" s="33">
        <v>70.329999999999998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34</v>
      </c>
      <c r="B14" s="37"/>
      <c r="C14" s="38"/>
      <c r="D14" s="38"/>
      <c r="E14" s="31" t="s">
        <v>456</v>
      </c>
      <c r="F14" s="38"/>
      <c r="G14" s="38"/>
      <c r="H14" s="38"/>
      <c r="I14" s="38"/>
      <c r="J14" s="39"/>
    </row>
    <row r="15" ht="60">
      <c r="A15" s="29" t="s">
        <v>67</v>
      </c>
      <c r="B15" s="37"/>
      <c r="C15" s="38"/>
      <c r="D15" s="38"/>
      <c r="E15" s="45" t="s">
        <v>457</v>
      </c>
      <c r="F15" s="38"/>
      <c r="G15" s="38"/>
      <c r="H15" s="38"/>
      <c r="I15" s="38"/>
      <c r="J15" s="39"/>
    </row>
    <row r="16" ht="75">
      <c r="A16" s="29" t="s">
        <v>36</v>
      </c>
      <c r="B16" s="37"/>
      <c r="C16" s="38"/>
      <c r="D16" s="38"/>
      <c r="E16" s="31" t="s">
        <v>69</v>
      </c>
      <c r="F16" s="38"/>
      <c r="G16" s="38"/>
      <c r="H16" s="38"/>
      <c r="I16" s="38"/>
      <c r="J16" s="39"/>
    </row>
    <row r="17">
      <c r="A17" s="23" t="s">
        <v>26</v>
      </c>
      <c r="B17" s="24"/>
      <c r="C17" s="25" t="s">
        <v>76</v>
      </c>
      <c r="D17" s="26"/>
      <c r="E17" s="23" t="s">
        <v>77</v>
      </c>
      <c r="F17" s="26"/>
      <c r="G17" s="26"/>
      <c r="H17" s="26"/>
      <c r="I17" s="27">
        <f>SUMIFS(I18:I45,A18:A45,"P")</f>
        <v>0</v>
      </c>
      <c r="J17" s="28"/>
    </row>
    <row r="18">
      <c r="A18" s="29" t="s">
        <v>29</v>
      </c>
      <c r="B18" s="29">
        <v>3</v>
      </c>
      <c r="C18" s="30" t="s">
        <v>458</v>
      </c>
      <c r="D18" s="29" t="s">
        <v>31</v>
      </c>
      <c r="E18" s="31" t="s">
        <v>459</v>
      </c>
      <c r="F18" s="32" t="s">
        <v>460</v>
      </c>
      <c r="G18" s="33">
        <v>336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461</v>
      </c>
      <c r="F19" s="38"/>
      <c r="G19" s="38"/>
      <c r="H19" s="38"/>
      <c r="I19" s="38"/>
      <c r="J19" s="39"/>
    </row>
    <row r="20" ht="45">
      <c r="A20" s="29" t="s">
        <v>67</v>
      </c>
      <c r="B20" s="37"/>
      <c r="C20" s="38"/>
      <c r="D20" s="38"/>
      <c r="E20" s="45" t="s">
        <v>462</v>
      </c>
      <c r="F20" s="38"/>
      <c r="G20" s="38"/>
      <c r="H20" s="38"/>
      <c r="I20" s="38"/>
      <c r="J20" s="39"/>
    </row>
    <row r="21" ht="120">
      <c r="A21" s="29" t="s">
        <v>36</v>
      </c>
      <c r="B21" s="37"/>
      <c r="C21" s="38"/>
      <c r="D21" s="38"/>
      <c r="E21" s="31" t="s">
        <v>463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464</v>
      </c>
      <c r="D22" s="29" t="s">
        <v>31</v>
      </c>
      <c r="E22" s="31" t="s">
        <v>465</v>
      </c>
      <c r="F22" s="32" t="s">
        <v>197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466</v>
      </c>
      <c r="F23" s="38"/>
      <c r="G23" s="38"/>
      <c r="H23" s="38"/>
      <c r="I23" s="38"/>
      <c r="J23" s="39"/>
    </row>
    <row r="24" ht="60">
      <c r="A24" s="29" t="s">
        <v>67</v>
      </c>
      <c r="B24" s="37"/>
      <c r="C24" s="38"/>
      <c r="D24" s="38"/>
      <c r="E24" s="45" t="s">
        <v>467</v>
      </c>
      <c r="F24" s="38"/>
      <c r="G24" s="38"/>
      <c r="H24" s="38"/>
      <c r="I24" s="38"/>
      <c r="J24" s="39"/>
    </row>
    <row r="25" ht="120">
      <c r="A25" s="29" t="s">
        <v>36</v>
      </c>
      <c r="B25" s="37"/>
      <c r="C25" s="38"/>
      <c r="D25" s="38"/>
      <c r="E25" s="31" t="s">
        <v>468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469</v>
      </c>
      <c r="D26" s="29" t="s">
        <v>31</v>
      </c>
      <c r="E26" s="31" t="s">
        <v>470</v>
      </c>
      <c r="F26" s="32" t="s">
        <v>95</v>
      </c>
      <c r="G26" s="33">
        <v>68.700000000000003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34</v>
      </c>
      <c r="B27" s="37"/>
      <c r="C27" s="38"/>
      <c r="D27" s="38"/>
      <c r="E27" s="31" t="s">
        <v>471</v>
      </c>
      <c r="F27" s="38"/>
      <c r="G27" s="38"/>
      <c r="H27" s="38"/>
      <c r="I27" s="38"/>
      <c r="J27" s="39"/>
    </row>
    <row r="28" ht="60">
      <c r="A28" s="29" t="s">
        <v>67</v>
      </c>
      <c r="B28" s="37"/>
      <c r="C28" s="38"/>
      <c r="D28" s="38"/>
      <c r="E28" s="45" t="s">
        <v>472</v>
      </c>
      <c r="F28" s="38"/>
      <c r="G28" s="38"/>
      <c r="H28" s="38"/>
      <c r="I28" s="38"/>
      <c r="J28" s="39"/>
    </row>
    <row r="29" ht="120">
      <c r="A29" s="29" t="s">
        <v>36</v>
      </c>
      <c r="B29" s="37"/>
      <c r="C29" s="38"/>
      <c r="D29" s="38"/>
      <c r="E29" s="31" t="s">
        <v>468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116</v>
      </c>
      <c r="D30" s="29" t="s">
        <v>31</v>
      </c>
      <c r="E30" s="31" t="s">
        <v>117</v>
      </c>
      <c r="F30" s="32" t="s">
        <v>80</v>
      </c>
      <c r="G30" s="33">
        <v>35.164999999999999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34</v>
      </c>
      <c r="B31" s="37"/>
      <c r="C31" s="38"/>
      <c r="D31" s="38"/>
      <c r="E31" s="31" t="s">
        <v>473</v>
      </c>
      <c r="F31" s="38"/>
      <c r="G31" s="38"/>
      <c r="H31" s="38"/>
      <c r="I31" s="38"/>
      <c r="J31" s="39"/>
    </row>
    <row r="32" ht="105">
      <c r="A32" s="29" t="s">
        <v>67</v>
      </c>
      <c r="B32" s="37"/>
      <c r="C32" s="38"/>
      <c r="D32" s="38"/>
      <c r="E32" s="45" t="s">
        <v>474</v>
      </c>
      <c r="F32" s="38"/>
      <c r="G32" s="38"/>
      <c r="H32" s="38"/>
      <c r="I32" s="38"/>
      <c r="J32" s="39"/>
    </row>
    <row r="33" ht="409.5">
      <c r="A33" s="29" t="s">
        <v>36</v>
      </c>
      <c r="B33" s="37"/>
      <c r="C33" s="38"/>
      <c r="D33" s="38"/>
      <c r="E33" s="31" t="s">
        <v>120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121</v>
      </c>
      <c r="D34" s="29" t="s">
        <v>31</v>
      </c>
      <c r="E34" s="31" t="s">
        <v>122</v>
      </c>
      <c r="F34" s="32" t="s">
        <v>80</v>
      </c>
      <c r="G34" s="33">
        <v>35.164999999999999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330</v>
      </c>
      <c r="F35" s="38"/>
      <c r="G35" s="38"/>
      <c r="H35" s="38"/>
      <c r="I35" s="38"/>
      <c r="J35" s="39"/>
    </row>
    <row r="36">
      <c r="A36" s="29" t="s">
        <v>67</v>
      </c>
      <c r="B36" s="37"/>
      <c r="C36" s="38"/>
      <c r="D36" s="38"/>
      <c r="E36" s="45" t="s">
        <v>475</v>
      </c>
      <c r="F36" s="38"/>
      <c r="G36" s="38"/>
      <c r="H36" s="38"/>
      <c r="I36" s="38"/>
      <c r="J36" s="39"/>
    </row>
    <row r="37" ht="270">
      <c r="A37" s="29" t="s">
        <v>36</v>
      </c>
      <c r="B37" s="37"/>
      <c r="C37" s="38"/>
      <c r="D37" s="38"/>
      <c r="E37" s="31" t="s">
        <v>125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126</v>
      </c>
      <c r="D38" s="29" t="s">
        <v>31</v>
      </c>
      <c r="E38" s="31" t="s">
        <v>127</v>
      </c>
      <c r="F38" s="32" t="s">
        <v>80</v>
      </c>
      <c r="G38" s="33">
        <v>29.907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90">
      <c r="A39" s="29" t="s">
        <v>34</v>
      </c>
      <c r="B39" s="37"/>
      <c r="C39" s="38"/>
      <c r="D39" s="38"/>
      <c r="E39" s="31" t="s">
        <v>476</v>
      </c>
      <c r="F39" s="38"/>
      <c r="G39" s="38"/>
      <c r="H39" s="38"/>
      <c r="I39" s="38"/>
      <c r="J39" s="39"/>
    </row>
    <row r="40" ht="90">
      <c r="A40" s="29" t="s">
        <v>67</v>
      </c>
      <c r="B40" s="37"/>
      <c r="C40" s="38"/>
      <c r="D40" s="38"/>
      <c r="E40" s="45" t="s">
        <v>477</v>
      </c>
      <c r="F40" s="38"/>
      <c r="G40" s="38"/>
      <c r="H40" s="38"/>
      <c r="I40" s="38"/>
      <c r="J40" s="39"/>
    </row>
    <row r="41" ht="330">
      <c r="A41" s="29" t="s">
        <v>36</v>
      </c>
      <c r="B41" s="37"/>
      <c r="C41" s="38"/>
      <c r="D41" s="38"/>
      <c r="E41" s="31" t="s">
        <v>130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478</v>
      </c>
      <c r="D42" s="29" t="s">
        <v>31</v>
      </c>
      <c r="E42" s="31" t="s">
        <v>479</v>
      </c>
      <c r="F42" s="32" t="s">
        <v>80</v>
      </c>
      <c r="G42" s="33">
        <v>2.6000000000000001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60">
      <c r="A43" s="29" t="s">
        <v>34</v>
      </c>
      <c r="B43" s="37"/>
      <c r="C43" s="38"/>
      <c r="D43" s="38"/>
      <c r="E43" s="31" t="s">
        <v>480</v>
      </c>
      <c r="F43" s="38"/>
      <c r="G43" s="38"/>
      <c r="H43" s="38"/>
      <c r="I43" s="38"/>
      <c r="J43" s="39"/>
    </row>
    <row r="44" ht="45">
      <c r="A44" s="29" t="s">
        <v>67</v>
      </c>
      <c r="B44" s="37"/>
      <c r="C44" s="38"/>
      <c r="D44" s="38"/>
      <c r="E44" s="45" t="s">
        <v>481</v>
      </c>
      <c r="F44" s="38"/>
      <c r="G44" s="38"/>
      <c r="H44" s="38"/>
      <c r="I44" s="38"/>
      <c r="J44" s="39"/>
    </row>
    <row r="45" ht="409.5">
      <c r="A45" s="29" t="s">
        <v>36</v>
      </c>
      <c r="B45" s="37"/>
      <c r="C45" s="38"/>
      <c r="D45" s="38"/>
      <c r="E45" s="31" t="s">
        <v>482</v>
      </c>
      <c r="F45" s="38"/>
      <c r="G45" s="38"/>
      <c r="H45" s="38"/>
      <c r="I45" s="38"/>
      <c r="J45" s="39"/>
    </row>
    <row r="46">
      <c r="A46" s="23" t="s">
        <v>26</v>
      </c>
      <c r="B46" s="24"/>
      <c r="C46" s="25" t="s">
        <v>280</v>
      </c>
      <c r="D46" s="26"/>
      <c r="E46" s="23" t="s">
        <v>281</v>
      </c>
      <c r="F46" s="26"/>
      <c r="G46" s="26"/>
      <c r="H46" s="26"/>
      <c r="I46" s="27">
        <f>SUMIFS(I47:I54,A47:A54,"P")</f>
        <v>0</v>
      </c>
      <c r="J46" s="28"/>
    </row>
    <row r="47">
      <c r="A47" s="29" t="s">
        <v>29</v>
      </c>
      <c r="B47" s="29">
        <v>10</v>
      </c>
      <c r="C47" s="30" t="s">
        <v>483</v>
      </c>
      <c r="D47" s="29" t="s">
        <v>31</v>
      </c>
      <c r="E47" s="31" t="s">
        <v>484</v>
      </c>
      <c r="F47" s="32" t="s">
        <v>80</v>
      </c>
      <c r="G47" s="33">
        <v>0.745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45">
      <c r="A48" s="29" t="s">
        <v>34</v>
      </c>
      <c r="B48" s="37"/>
      <c r="C48" s="38"/>
      <c r="D48" s="38"/>
      <c r="E48" s="31" t="s">
        <v>485</v>
      </c>
      <c r="F48" s="38"/>
      <c r="G48" s="38"/>
      <c r="H48" s="38"/>
      <c r="I48" s="38"/>
      <c r="J48" s="39"/>
    </row>
    <row r="49" ht="75">
      <c r="A49" s="29" t="s">
        <v>67</v>
      </c>
      <c r="B49" s="37"/>
      <c r="C49" s="38"/>
      <c r="D49" s="38"/>
      <c r="E49" s="45" t="s">
        <v>486</v>
      </c>
      <c r="F49" s="38"/>
      <c r="G49" s="38"/>
      <c r="H49" s="38"/>
      <c r="I49" s="38"/>
      <c r="J49" s="39"/>
    </row>
    <row r="50" ht="409.5">
      <c r="A50" s="29" t="s">
        <v>36</v>
      </c>
      <c r="B50" s="37"/>
      <c r="C50" s="38"/>
      <c r="D50" s="38"/>
      <c r="E50" s="31" t="s">
        <v>161</v>
      </c>
      <c r="F50" s="38"/>
      <c r="G50" s="38"/>
      <c r="H50" s="38"/>
      <c r="I50" s="38"/>
      <c r="J50" s="39"/>
    </row>
    <row r="51">
      <c r="A51" s="29" t="s">
        <v>29</v>
      </c>
      <c r="B51" s="29">
        <v>11</v>
      </c>
      <c r="C51" s="30" t="s">
        <v>487</v>
      </c>
      <c r="D51" s="29" t="s">
        <v>31</v>
      </c>
      <c r="E51" s="31" t="s">
        <v>488</v>
      </c>
      <c r="F51" s="32" t="s">
        <v>80</v>
      </c>
      <c r="G51" s="33">
        <v>1.913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45">
      <c r="A52" s="29" t="s">
        <v>34</v>
      </c>
      <c r="B52" s="37"/>
      <c r="C52" s="38"/>
      <c r="D52" s="38"/>
      <c r="E52" s="31" t="s">
        <v>485</v>
      </c>
      <c r="F52" s="38"/>
      <c r="G52" s="38"/>
      <c r="H52" s="38"/>
      <c r="I52" s="38"/>
      <c r="J52" s="39"/>
    </row>
    <row r="53" ht="75">
      <c r="A53" s="29" t="s">
        <v>67</v>
      </c>
      <c r="B53" s="37"/>
      <c r="C53" s="38"/>
      <c r="D53" s="38"/>
      <c r="E53" s="45" t="s">
        <v>489</v>
      </c>
      <c r="F53" s="38"/>
      <c r="G53" s="38"/>
      <c r="H53" s="38"/>
      <c r="I53" s="38"/>
      <c r="J53" s="39"/>
    </row>
    <row r="54" ht="105">
      <c r="A54" s="29" t="s">
        <v>36</v>
      </c>
      <c r="B54" s="37"/>
      <c r="C54" s="38"/>
      <c r="D54" s="38"/>
      <c r="E54" s="31" t="s">
        <v>490</v>
      </c>
      <c r="F54" s="38"/>
      <c r="G54" s="38"/>
      <c r="H54" s="38"/>
      <c r="I54" s="38"/>
      <c r="J54" s="39"/>
    </row>
    <row r="55">
      <c r="A55" s="23" t="s">
        <v>26</v>
      </c>
      <c r="B55" s="24"/>
      <c r="C55" s="25" t="s">
        <v>193</v>
      </c>
      <c r="D55" s="26"/>
      <c r="E55" s="23" t="s">
        <v>194</v>
      </c>
      <c r="F55" s="26"/>
      <c r="G55" s="26"/>
      <c r="H55" s="26"/>
      <c r="I55" s="27">
        <f>SUMIFS(I56:I87,A56:A87,"P")</f>
        <v>0</v>
      </c>
      <c r="J55" s="28"/>
    </row>
    <row r="56">
      <c r="A56" s="29" t="s">
        <v>29</v>
      </c>
      <c r="B56" s="29">
        <v>12</v>
      </c>
      <c r="C56" s="30" t="s">
        <v>491</v>
      </c>
      <c r="D56" s="29" t="s">
        <v>31</v>
      </c>
      <c r="E56" s="31" t="s">
        <v>492</v>
      </c>
      <c r="F56" s="32" t="s">
        <v>95</v>
      </c>
      <c r="G56" s="33">
        <v>5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30">
      <c r="A57" s="29" t="s">
        <v>34</v>
      </c>
      <c r="B57" s="37"/>
      <c r="C57" s="38"/>
      <c r="D57" s="38"/>
      <c r="E57" s="31" t="s">
        <v>493</v>
      </c>
      <c r="F57" s="38"/>
      <c r="G57" s="38"/>
      <c r="H57" s="38"/>
      <c r="I57" s="38"/>
      <c r="J57" s="39"/>
    </row>
    <row r="58" ht="30">
      <c r="A58" s="29" t="s">
        <v>67</v>
      </c>
      <c r="B58" s="37"/>
      <c r="C58" s="38"/>
      <c r="D58" s="38"/>
      <c r="E58" s="45" t="s">
        <v>494</v>
      </c>
      <c r="F58" s="38"/>
      <c r="G58" s="38"/>
      <c r="H58" s="38"/>
      <c r="I58" s="38"/>
      <c r="J58" s="39"/>
    </row>
    <row r="59" ht="330">
      <c r="A59" s="29" t="s">
        <v>36</v>
      </c>
      <c r="B59" s="37"/>
      <c r="C59" s="38"/>
      <c r="D59" s="38"/>
      <c r="E59" s="31" t="s">
        <v>495</v>
      </c>
      <c r="F59" s="38"/>
      <c r="G59" s="38"/>
      <c r="H59" s="38"/>
      <c r="I59" s="38"/>
      <c r="J59" s="39"/>
    </row>
    <row r="60" ht="30">
      <c r="A60" s="29" t="s">
        <v>29</v>
      </c>
      <c r="B60" s="29">
        <v>13</v>
      </c>
      <c r="C60" s="30" t="s">
        <v>496</v>
      </c>
      <c r="D60" s="29" t="s">
        <v>52</v>
      </c>
      <c r="E60" s="31" t="s">
        <v>497</v>
      </c>
      <c r="F60" s="32" t="s">
        <v>95</v>
      </c>
      <c r="G60" s="33">
        <v>70.700000000000003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60">
      <c r="A61" s="29" t="s">
        <v>34</v>
      </c>
      <c r="B61" s="37"/>
      <c r="C61" s="38"/>
      <c r="D61" s="38"/>
      <c r="E61" s="31" t="s">
        <v>498</v>
      </c>
      <c r="F61" s="38"/>
      <c r="G61" s="38"/>
      <c r="H61" s="38"/>
      <c r="I61" s="38"/>
      <c r="J61" s="39"/>
    </row>
    <row r="62" ht="60">
      <c r="A62" s="29" t="s">
        <v>67</v>
      </c>
      <c r="B62" s="37"/>
      <c r="C62" s="38"/>
      <c r="D62" s="38"/>
      <c r="E62" s="45" t="s">
        <v>499</v>
      </c>
      <c r="F62" s="38"/>
      <c r="G62" s="38"/>
      <c r="H62" s="38"/>
      <c r="I62" s="38"/>
      <c r="J62" s="39"/>
    </row>
    <row r="63" ht="300">
      <c r="A63" s="29" t="s">
        <v>36</v>
      </c>
      <c r="B63" s="37"/>
      <c r="C63" s="38"/>
      <c r="D63" s="38"/>
      <c r="E63" s="31" t="s">
        <v>500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501</v>
      </c>
      <c r="D64" s="29" t="s">
        <v>31</v>
      </c>
      <c r="E64" s="31" t="s">
        <v>502</v>
      </c>
      <c r="F64" s="32" t="s">
        <v>197</v>
      </c>
      <c r="G64" s="33">
        <v>1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30">
      <c r="A65" s="29" t="s">
        <v>34</v>
      </c>
      <c r="B65" s="37"/>
      <c r="C65" s="38"/>
      <c r="D65" s="38"/>
      <c r="E65" s="31" t="s">
        <v>503</v>
      </c>
      <c r="F65" s="38"/>
      <c r="G65" s="38"/>
      <c r="H65" s="38"/>
      <c r="I65" s="38"/>
      <c r="J65" s="39"/>
    </row>
    <row r="66" ht="30">
      <c r="A66" s="29" t="s">
        <v>67</v>
      </c>
      <c r="B66" s="37"/>
      <c r="C66" s="38"/>
      <c r="D66" s="38"/>
      <c r="E66" s="45" t="s">
        <v>504</v>
      </c>
      <c r="F66" s="38"/>
      <c r="G66" s="38"/>
      <c r="H66" s="38"/>
      <c r="I66" s="38"/>
      <c r="J66" s="39"/>
    </row>
    <row r="67" ht="375">
      <c r="A67" s="29" t="s">
        <v>36</v>
      </c>
      <c r="B67" s="37"/>
      <c r="C67" s="38"/>
      <c r="D67" s="38"/>
      <c r="E67" s="31" t="s">
        <v>505</v>
      </c>
      <c r="F67" s="38"/>
      <c r="G67" s="38"/>
      <c r="H67" s="38"/>
      <c r="I67" s="38"/>
      <c r="J67" s="39"/>
    </row>
    <row r="68">
      <c r="A68" s="29" t="s">
        <v>29</v>
      </c>
      <c r="B68" s="29">
        <v>21</v>
      </c>
      <c r="C68" s="30" t="s">
        <v>506</v>
      </c>
      <c r="D68" s="29" t="s">
        <v>507</v>
      </c>
      <c r="E68" s="31" t="s">
        <v>508</v>
      </c>
      <c r="F68" s="32" t="s">
        <v>197</v>
      </c>
      <c r="G68" s="33">
        <v>1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60">
      <c r="A69" s="29" t="s">
        <v>34</v>
      </c>
      <c r="B69" s="37"/>
      <c r="C69" s="38"/>
      <c r="D69" s="38"/>
      <c r="E69" s="31" t="s">
        <v>509</v>
      </c>
      <c r="F69" s="38"/>
      <c r="G69" s="38"/>
      <c r="H69" s="38"/>
      <c r="I69" s="38"/>
      <c r="J69" s="39"/>
    </row>
    <row r="70" ht="60">
      <c r="A70" s="29" t="s">
        <v>67</v>
      </c>
      <c r="B70" s="37"/>
      <c r="C70" s="38"/>
      <c r="D70" s="38"/>
      <c r="E70" s="45" t="s">
        <v>510</v>
      </c>
      <c r="F70" s="38"/>
      <c r="G70" s="38"/>
      <c r="H70" s="38"/>
      <c r="I70" s="38"/>
      <c r="J70" s="39"/>
    </row>
    <row r="71" ht="75">
      <c r="A71" s="29" t="s">
        <v>36</v>
      </c>
      <c r="B71" s="37"/>
      <c r="C71" s="38"/>
      <c r="D71" s="38"/>
      <c r="E71" s="31" t="s">
        <v>206</v>
      </c>
      <c r="F71" s="38"/>
      <c r="G71" s="38"/>
      <c r="H71" s="38"/>
      <c r="I71" s="38"/>
      <c r="J71" s="39"/>
    </row>
    <row r="72">
      <c r="A72" s="29" t="s">
        <v>29</v>
      </c>
      <c r="B72" s="29">
        <v>22</v>
      </c>
      <c r="C72" s="30" t="s">
        <v>511</v>
      </c>
      <c r="D72" s="29" t="s">
        <v>31</v>
      </c>
      <c r="E72" s="31" t="s">
        <v>512</v>
      </c>
      <c r="F72" s="32" t="s">
        <v>197</v>
      </c>
      <c r="G72" s="33">
        <v>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34</v>
      </c>
      <c r="B73" s="37"/>
      <c r="C73" s="38"/>
      <c r="D73" s="38"/>
      <c r="E73" s="31" t="s">
        <v>513</v>
      </c>
      <c r="F73" s="38"/>
      <c r="G73" s="38"/>
      <c r="H73" s="38"/>
      <c r="I73" s="38"/>
      <c r="J73" s="39"/>
    </row>
    <row r="74" ht="45">
      <c r="A74" s="29" t="s">
        <v>67</v>
      </c>
      <c r="B74" s="37"/>
      <c r="C74" s="38"/>
      <c r="D74" s="38"/>
      <c r="E74" s="45" t="s">
        <v>514</v>
      </c>
      <c r="F74" s="38"/>
      <c r="G74" s="38"/>
      <c r="H74" s="38"/>
      <c r="I74" s="38"/>
      <c r="J74" s="39"/>
    </row>
    <row r="75" ht="105">
      <c r="A75" s="29" t="s">
        <v>36</v>
      </c>
      <c r="B75" s="37"/>
      <c r="C75" s="38"/>
      <c r="D75" s="38"/>
      <c r="E75" s="31" t="s">
        <v>515</v>
      </c>
      <c r="F75" s="38"/>
      <c r="G75" s="38"/>
      <c r="H75" s="38"/>
      <c r="I75" s="38"/>
      <c r="J75" s="39"/>
    </row>
    <row r="76">
      <c r="A76" s="29" t="s">
        <v>29</v>
      </c>
      <c r="B76" s="29">
        <v>23</v>
      </c>
      <c r="C76" s="30" t="s">
        <v>209</v>
      </c>
      <c r="D76" s="29" t="s">
        <v>31</v>
      </c>
      <c r="E76" s="31" t="s">
        <v>210</v>
      </c>
      <c r="F76" s="32" t="s">
        <v>80</v>
      </c>
      <c r="G76" s="33">
        <v>3.6499999999999999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31" t="s">
        <v>516</v>
      </c>
      <c r="F77" s="38"/>
      <c r="G77" s="38"/>
      <c r="H77" s="38"/>
      <c r="I77" s="38"/>
      <c r="J77" s="39"/>
    </row>
    <row r="78" ht="105">
      <c r="A78" s="29" t="s">
        <v>67</v>
      </c>
      <c r="B78" s="37"/>
      <c r="C78" s="38"/>
      <c r="D78" s="38"/>
      <c r="E78" s="45" t="s">
        <v>517</v>
      </c>
      <c r="F78" s="38"/>
      <c r="G78" s="38"/>
      <c r="H78" s="38"/>
      <c r="I78" s="38"/>
      <c r="J78" s="39"/>
    </row>
    <row r="79" ht="409.5">
      <c r="A79" s="29" t="s">
        <v>36</v>
      </c>
      <c r="B79" s="37"/>
      <c r="C79" s="38"/>
      <c r="D79" s="38"/>
      <c r="E79" s="31" t="s">
        <v>213</v>
      </c>
      <c r="F79" s="38"/>
      <c r="G79" s="38"/>
      <c r="H79" s="38"/>
      <c r="I79" s="38"/>
      <c r="J79" s="39"/>
    </row>
    <row r="80">
      <c r="A80" s="29" t="s">
        <v>29</v>
      </c>
      <c r="B80" s="29">
        <v>24</v>
      </c>
      <c r="C80" s="30" t="s">
        <v>518</v>
      </c>
      <c r="D80" s="29" t="s">
        <v>31</v>
      </c>
      <c r="E80" s="31" t="s">
        <v>519</v>
      </c>
      <c r="F80" s="32" t="s">
        <v>95</v>
      </c>
      <c r="G80" s="33">
        <v>70.700000000000003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31" t="s">
        <v>520</v>
      </c>
      <c r="F81" s="38"/>
      <c r="G81" s="38"/>
      <c r="H81" s="38"/>
      <c r="I81" s="38"/>
      <c r="J81" s="39"/>
    </row>
    <row r="82" ht="30">
      <c r="A82" s="29" t="s">
        <v>67</v>
      </c>
      <c r="B82" s="37"/>
      <c r="C82" s="38"/>
      <c r="D82" s="38"/>
      <c r="E82" s="45" t="s">
        <v>521</v>
      </c>
      <c r="F82" s="38"/>
      <c r="G82" s="38"/>
      <c r="H82" s="38"/>
      <c r="I82" s="38"/>
      <c r="J82" s="39"/>
    </row>
    <row r="83" ht="150">
      <c r="A83" s="29" t="s">
        <v>36</v>
      </c>
      <c r="B83" s="37"/>
      <c r="C83" s="38"/>
      <c r="D83" s="38"/>
      <c r="E83" s="31" t="s">
        <v>522</v>
      </c>
      <c r="F83" s="38"/>
      <c r="G83" s="38"/>
      <c r="H83" s="38"/>
      <c r="I83" s="38"/>
      <c r="J83" s="39"/>
    </row>
    <row r="84">
      <c r="A84" s="29" t="s">
        <v>29</v>
      </c>
      <c r="B84" s="29">
        <v>25</v>
      </c>
      <c r="C84" s="30" t="s">
        <v>523</v>
      </c>
      <c r="D84" s="29" t="s">
        <v>31</v>
      </c>
      <c r="E84" s="31" t="s">
        <v>524</v>
      </c>
      <c r="F84" s="32" t="s">
        <v>95</v>
      </c>
      <c r="G84" s="33">
        <v>75.700000000000003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31" t="s">
        <v>525</v>
      </c>
      <c r="F85" s="38"/>
      <c r="G85" s="38"/>
      <c r="H85" s="38"/>
      <c r="I85" s="38"/>
      <c r="J85" s="39"/>
    </row>
    <row r="86" ht="60">
      <c r="A86" s="29" t="s">
        <v>67</v>
      </c>
      <c r="B86" s="37"/>
      <c r="C86" s="38"/>
      <c r="D86" s="38"/>
      <c r="E86" s="45" t="s">
        <v>526</v>
      </c>
      <c r="F86" s="38"/>
      <c r="G86" s="38"/>
      <c r="H86" s="38"/>
      <c r="I86" s="38"/>
      <c r="J86" s="39"/>
    </row>
    <row r="87" ht="90">
      <c r="A87" s="29" t="s">
        <v>36</v>
      </c>
      <c r="B87" s="37"/>
      <c r="C87" s="38"/>
      <c r="D87" s="38"/>
      <c r="E87" s="31" t="s">
        <v>527</v>
      </c>
      <c r="F87" s="38"/>
      <c r="G87" s="38"/>
      <c r="H87" s="38"/>
      <c r="I87" s="38"/>
      <c r="J87" s="39"/>
    </row>
    <row r="88">
      <c r="A88" s="23" t="s">
        <v>26</v>
      </c>
      <c r="B88" s="24"/>
      <c r="C88" s="25" t="s">
        <v>214</v>
      </c>
      <c r="D88" s="26"/>
      <c r="E88" s="23" t="s">
        <v>215</v>
      </c>
      <c r="F88" s="26"/>
      <c r="G88" s="26"/>
      <c r="H88" s="26"/>
      <c r="I88" s="27">
        <f>SUMIFS(I89:I96,A89:A96,"P")</f>
        <v>0</v>
      </c>
      <c r="J88" s="28"/>
    </row>
    <row r="89">
      <c r="A89" s="29" t="s">
        <v>29</v>
      </c>
      <c r="B89" s="29">
        <v>26</v>
      </c>
      <c r="C89" s="30" t="s">
        <v>528</v>
      </c>
      <c r="D89" s="29" t="s">
        <v>31</v>
      </c>
      <c r="E89" s="31" t="s">
        <v>529</v>
      </c>
      <c r="F89" s="32" t="s">
        <v>80</v>
      </c>
      <c r="G89" s="33">
        <v>5.5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30">
      <c r="A90" s="29" t="s">
        <v>34</v>
      </c>
      <c r="B90" s="37"/>
      <c r="C90" s="38"/>
      <c r="D90" s="38"/>
      <c r="E90" s="31" t="s">
        <v>530</v>
      </c>
      <c r="F90" s="38"/>
      <c r="G90" s="38"/>
      <c r="H90" s="38"/>
      <c r="I90" s="38"/>
      <c r="J90" s="39"/>
    </row>
    <row r="91" ht="105">
      <c r="A91" s="29" t="s">
        <v>67</v>
      </c>
      <c r="B91" s="37"/>
      <c r="C91" s="38"/>
      <c r="D91" s="38"/>
      <c r="E91" s="45" t="s">
        <v>531</v>
      </c>
      <c r="F91" s="38"/>
      <c r="G91" s="38"/>
      <c r="H91" s="38"/>
      <c r="I91" s="38"/>
      <c r="J91" s="39"/>
    </row>
    <row r="92" ht="180">
      <c r="A92" s="29" t="s">
        <v>36</v>
      </c>
      <c r="B92" s="37"/>
      <c r="C92" s="38"/>
      <c r="D92" s="38"/>
      <c r="E92" s="31" t="s">
        <v>241</v>
      </c>
      <c r="F92" s="38"/>
      <c r="G92" s="38"/>
      <c r="H92" s="38"/>
      <c r="I92" s="38"/>
      <c r="J92" s="39"/>
    </row>
    <row r="93">
      <c r="A93" s="29" t="s">
        <v>29</v>
      </c>
      <c r="B93" s="29">
        <v>27</v>
      </c>
      <c r="C93" s="30" t="s">
        <v>532</v>
      </c>
      <c r="D93" s="29" t="s">
        <v>31</v>
      </c>
      <c r="E93" s="31" t="s">
        <v>533</v>
      </c>
      <c r="F93" s="32" t="s">
        <v>95</v>
      </c>
      <c r="G93" s="33">
        <v>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45">
      <c r="A94" s="29" t="s">
        <v>34</v>
      </c>
      <c r="B94" s="37"/>
      <c r="C94" s="38"/>
      <c r="D94" s="38"/>
      <c r="E94" s="31" t="s">
        <v>534</v>
      </c>
      <c r="F94" s="38"/>
      <c r="G94" s="38"/>
      <c r="H94" s="38"/>
      <c r="I94" s="38"/>
      <c r="J94" s="39"/>
    </row>
    <row r="95" ht="30">
      <c r="A95" s="29" t="s">
        <v>67</v>
      </c>
      <c r="B95" s="37"/>
      <c r="C95" s="38"/>
      <c r="D95" s="38"/>
      <c r="E95" s="45" t="s">
        <v>535</v>
      </c>
      <c r="F95" s="38"/>
      <c r="G95" s="38"/>
      <c r="H95" s="38"/>
      <c r="I95" s="38"/>
      <c r="J95" s="39"/>
    </row>
    <row r="96" ht="150">
      <c r="A96" s="29" t="s">
        <v>36</v>
      </c>
      <c r="B96" s="40"/>
      <c r="C96" s="41"/>
      <c r="D96" s="41"/>
      <c r="E96" s="31" t="s">
        <v>536</v>
      </c>
      <c r="F96" s="41"/>
      <c r="G96" s="41"/>
      <c r="H96" s="41"/>
      <c r="I96" s="41"/>
      <c r="J96" s="42"/>
    </row>
  </sheetData>
  <sheetProtection sheet="1" objects="1" scenarios="1" spinCount="100000" saltValue="U4YNx4Nb6ZI097ccfHDDGAT/UAL9FvhC4ys59WFCWTtkMMUfg3u97WwU3YmwoabU8L5RL5ZH1ETXF5o7npdeUQ==" hashValue="ddKnj4igcnrlY7z1hEOhrZYMCDiZPxIP+3pFB87/iMrB2vN07fKudzs9/piIdC0HTOn0iXFCXUeljnwVzsD2m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537</v>
      </c>
      <c r="I3" s="16">
        <f>SUMIFS(I8:I76,A8:A76,"SD")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537</v>
      </c>
      <c r="D4" s="13"/>
      <c r="E4" s="14" t="s">
        <v>538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63</v>
      </c>
      <c r="E9" s="31" t="s">
        <v>64</v>
      </c>
      <c r="F9" s="32" t="s">
        <v>65</v>
      </c>
      <c r="G9" s="33">
        <v>1238.4200000000001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34</v>
      </c>
      <c r="B10" s="37"/>
      <c r="C10" s="38"/>
      <c r="D10" s="38"/>
      <c r="E10" s="31" t="s">
        <v>456</v>
      </c>
      <c r="F10" s="38"/>
      <c r="G10" s="38"/>
      <c r="H10" s="38"/>
      <c r="I10" s="38"/>
      <c r="J10" s="39"/>
    </row>
    <row r="11" ht="45">
      <c r="A11" s="29" t="s">
        <v>67</v>
      </c>
      <c r="B11" s="37"/>
      <c r="C11" s="38"/>
      <c r="D11" s="38"/>
      <c r="E11" s="45" t="s">
        <v>539</v>
      </c>
      <c r="F11" s="38"/>
      <c r="G11" s="38"/>
      <c r="H11" s="38"/>
      <c r="I11" s="38"/>
      <c r="J11" s="39"/>
    </row>
    <row r="12" ht="75">
      <c r="A12" s="29" t="s">
        <v>36</v>
      </c>
      <c r="B12" s="37"/>
      <c r="C12" s="38"/>
      <c r="D12" s="38"/>
      <c r="E12" s="31" t="s">
        <v>69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76</v>
      </c>
      <c r="D13" s="26"/>
      <c r="E13" s="23" t="s">
        <v>77</v>
      </c>
      <c r="F13" s="26"/>
      <c r="G13" s="26"/>
      <c r="H13" s="26"/>
      <c r="I13" s="27">
        <f>SUMIFS(I14:I41,A14:A41,"P")</f>
        <v>0</v>
      </c>
      <c r="J13" s="28"/>
    </row>
    <row r="14">
      <c r="A14" s="29" t="s">
        <v>29</v>
      </c>
      <c r="B14" s="29">
        <v>2</v>
      </c>
      <c r="C14" s="30" t="s">
        <v>540</v>
      </c>
      <c r="D14" s="29" t="s">
        <v>31</v>
      </c>
      <c r="E14" s="31" t="s">
        <v>541</v>
      </c>
      <c r="F14" s="32" t="s">
        <v>80</v>
      </c>
      <c r="G14" s="33">
        <v>40.140000000000001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542</v>
      </c>
      <c r="F15" s="38"/>
      <c r="G15" s="38"/>
      <c r="H15" s="38"/>
      <c r="I15" s="38"/>
      <c r="J15" s="39"/>
    </row>
    <row r="16" ht="45">
      <c r="A16" s="29" t="s">
        <v>67</v>
      </c>
      <c r="B16" s="37"/>
      <c r="C16" s="38"/>
      <c r="D16" s="38"/>
      <c r="E16" s="45" t="s">
        <v>543</v>
      </c>
      <c r="F16" s="38"/>
      <c r="G16" s="38"/>
      <c r="H16" s="38"/>
      <c r="I16" s="38"/>
      <c r="J16" s="39"/>
    </row>
    <row r="17" ht="405">
      <c r="A17" s="29" t="s">
        <v>36</v>
      </c>
      <c r="B17" s="37"/>
      <c r="C17" s="38"/>
      <c r="D17" s="38"/>
      <c r="E17" s="31" t="s">
        <v>544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545</v>
      </c>
      <c r="D18" s="29" t="s">
        <v>31</v>
      </c>
      <c r="E18" s="31" t="s">
        <v>546</v>
      </c>
      <c r="F18" s="32" t="s">
        <v>80</v>
      </c>
      <c r="G18" s="33">
        <v>40.140000000000001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60">
      <c r="A19" s="29" t="s">
        <v>34</v>
      </c>
      <c r="B19" s="37"/>
      <c r="C19" s="38"/>
      <c r="D19" s="38"/>
      <c r="E19" s="31" t="s">
        <v>473</v>
      </c>
      <c r="F19" s="38"/>
      <c r="G19" s="38"/>
      <c r="H19" s="38"/>
      <c r="I19" s="38"/>
      <c r="J19" s="39"/>
    </row>
    <row r="20" ht="45">
      <c r="A20" s="29" t="s">
        <v>67</v>
      </c>
      <c r="B20" s="37"/>
      <c r="C20" s="38"/>
      <c r="D20" s="38"/>
      <c r="E20" s="45" t="s">
        <v>547</v>
      </c>
      <c r="F20" s="38"/>
      <c r="G20" s="38"/>
      <c r="H20" s="38"/>
      <c r="I20" s="38"/>
      <c r="J20" s="39"/>
    </row>
    <row r="21" ht="409.5">
      <c r="A21" s="29" t="s">
        <v>36</v>
      </c>
      <c r="B21" s="37"/>
      <c r="C21" s="38"/>
      <c r="D21" s="38"/>
      <c r="E21" s="31" t="s">
        <v>120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548</v>
      </c>
      <c r="D22" s="29" t="s">
        <v>31</v>
      </c>
      <c r="E22" s="31" t="s">
        <v>549</v>
      </c>
      <c r="F22" s="32" t="s">
        <v>80</v>
      </c>
      <c r="G22" s="33">
        <v>619.21000000000004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60">
      <c r="A23" s="29" t="s">
        <v>34</v>
      </c>
      <c r="B23" s="37"/>
      <c r="C23" s="38"/>
      <c r="D23" s="38"/>
      <c r="E23" s="31" t="s">
        <v>550</v>
      </c>
      <c r="F23" s="38"/>
      <c r="G23" s="38"/>
      <c r="H23" s="38"/>
      <c r="I23" s="38"/>
      <c r="J23" s="39"/>
    </row>
    <row r="24" ht="45">
      <c r="A24" s="29" t="s">
        <v>67</v>
      </c>
      <c r="B24" s="37"/>
      <c r="C24" s="38"/>
      <c r="D24" s="38"/>
      <c r="E24" s="45" t="s">
        <v>551</v>
      </c>
      <c r="F24" s="38"/>
      <c r="G24" s="38"/>
      <c r="H24" s="38"/>
      <c r="I24" s="38"/>
      <c r="J24" s="39"/>
    </row>
    <row r="25" ht="409.5">
      <c r="A25" s="29" t="s">
        <v>36</v>
      </c>
      <c r="B25" s="37"/>
      <c r="C25" s="38"/>
      <c r="D25" s="38"/>
      <c r="E25" s="31" t="s">
        <v>120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121</v>
      </c>
      <c r="D26" s="29" t="s">
        <v>31</v>
      </c>
      <c r="E26" s="31" t="s">
        <v>122</v>
      </c>
      <c r="F26" s="32" t="s">
        <v>80</v>
      </c>
      <c r="G26" s="33">
        <v>659.35000000000002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3" t="s">
        <v>31</v>
      </c>
      <c r="F27" s="38"/>
      <c r="G27" s="38"/>
      <c r="H27" s="38"/>
      <c r="I27" s="38"/>
      <c r="J27" s="39"/>
    </row>
    <row r="28" ht="45">
      <c r="A28" s="29" t="s">
        <v>67</v>
      </c>
      <c r="B28" s="37"/>
      <c r="C28" s="38"/>
      <c r="D28" s="38"/>
      <c r="E28" s="45" t="s">
        <v>552</v>
      </c>
      <c r="F28" s="38"/>
      <c r="G28" s="38"/>
      <c r="H28" s="38"/>
      <c r="I28" s="38"/>
      <c r="J28" s="39"/>
    </row>
    <row r="29" ht="270">
      <c r="A29" s="29" t="s">
        <v>36</v>
      </c>
      <c r="B29" s="37"/>
      <c r="C29" s="38"/>
      <c r="D29" s="38"/>
      <c r="E29" s="31" t="s">
        <v>125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377</v>
      </c>
      <c r="D30" s="29" t="s">
        <v>31</v>
      </c>
      <c r="E30" s="31" t="s">
        <v>378</v>
      </c>
      <c r="F30" s="32" t="s">
        <v>80</v>
      </c>
      <c r="G30" s="33">
        <v>40.140000000000001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75">
      <c r="A31" s="29" t="s">
        <v>34</v>
      </c>
      <c r="B31" s="37"/>
      <c r="C31" s="38"/>
      <c r="D31" s="38"/>
      <c r="E31" s="31" t="s">
        <v>553</v>
      </c>
      <c r="F31" s="38"/>
      <c r="G31" s="38"/>
      <c r="H31" s="38"/>
      <c r="I31" s="38"/>
      <c r="J31" s="39"/>
    </row>
    <row r="32" ht="45">
      <c r="A32" s="29" t="s">
        <v>67</v>
      </c>
      <c r="B32" s="37"/>
      <c r="C32" s="38"/>
      <c r="D32" s="38"/>
      <c r="E32" s="45" t="s">
        <v>554</v>
      </c>
      <c r="F32" s="38"/>
      <c r="G32" s="38"/>
      <c r="H32" s="38"/>
      <c r="I32" s="38"/>
      <c r="J32" s="39"/>
    </row>
    <row r="33" ht="330">
      <c r="A33" s="29" t="s">
        <v>36</v>
      </c>
      <c r="B33" s="37"/>
      <c r="C33" s="38"/>
      <c r="D33" s="38"/>
      <c r="E33" s="31" t="s">
        <v>381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126</v>
      </c>
      <c r="D34" s="29" t="s">
        <v>31</v>
      </c>
      <c r="E34" s="31" t="s">
        <v>127</v>
      </c>
      <c r="F34" s="32" t="s">
        <v>80</v>
      </c>
      <c r="G34" s="33">
        <v>367.31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90">
      <c r="A35" s="29" t="s">
        <v>34</v>
      </c>
      <c r="B35" s="37"/>
      <c r="C35" s="38"/>
      <c r="D35" s="38"/>
      <c r="E35" s="31" t="s">
        <v>476</v>
      </c>
      <c r="F35" s="38"/>
      <c r="G35" s="38"/>
      <c r="H35" s="38"/>
      <c r="I35" s="38"/>
      <c r="J35" s="39"/>
    </row>
    <row r="36" ht="45">
      <c r="A36" s="29" t="s">
        <v>67</v>
      </c>
      <c r="B36" s="37"/>
      <c r="C36" s="38"/>
      <c r="D36" s="38"/>
      <c r="E36" s="45" t="s">
        <v>555</v>
      </c>
      <c r="F36" s="38"/>
      <c r="G36" s="38"/>
      <c r="H36" s="38"/>
      <c r="I36" s="38"/>
      <c r="J36" s="39"/>
    </row>
    <row r="37" ht="330">
      <c r="A37" s="29" t="s">
        <v>36</v>
      </c>
      <c r="B37" s="37"/>
      <c r="C37" s="38"/>
      <c r="D37" s="38"/>
      <c r="E37" s="31" t="s">
        <v>130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478</v>
      </c>
      <c r="D38" s="29" t="s">
        <v>31</v>
      </c>
      <c r="E38" s="31" t="s">
        <v>479</v>
      </c>
      <c r="F38" s="32" t="s">
        <v>80</v>
      </c>
      <c r="G38" s="33">
        <v>197.97999999999999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60">
      <c r="A39" s="29" t="s">
        <v>34</v>
      </c>
      <c r="B39" s="37"/>
      <c r="C39" s="38"/>
      <c r="D39" s="38"/>
      <c r="E39" s="31" t="s">
        <v>480</v>
      </c>
      <c r="F39" s="38"/>
      <c r="G39" s="38"/>
      <c r="H39" s="38"/>
      <c r="I39" s="38"/>
      <c r="J39" s="39"/>
    </row>
    <row r="40" ht="45">
      <c r="A40" s="29" t="s">
        <v>67</v>
      </c>
      <c r="B40" s="37"/>
      <c r="C40" s="38"/>
      <c r="D40" s="38"/>
      <c r="E40" s="45" t="s">
        <v>556</v>
      </c>
      <c r="F40" s="38"/>
      <c r="G40" s="38"/>
      <c r="H40" s="38"/>
      <c r="I40" s="38"/>
      <c r="J40" s="39"/>
    </row>
    <row r="41" ht="409.5">
      <c r="A41" s="29" t="s">
        <v>36</v>
      </c>
      <c r="B41" s="37"/>
      <c r="C41" s="38"/>
      <c r="D41" s="38"/>
      <c r="E41" s="31" t="s">
        <v>482</v>
      </c>
      <c r="F41" s="38"/>
      <c r="G41" s="38"/>
      <c r="H41" s="38"/>
      <c r="I41" s="38"/>
      <c r="J41" s="39"/>
    </row>
    <row r="42">
      <c r="A42" s="23" t="s">
        <v>26</v>
      </c>
      <c r="B42" s="24"/>
      <c r="C42" s="25" t="s">
        <v>280</v>
      </c>
      <c r="D42" s="26"/>
      <c r="E42" s="23" t="s">
        <v>281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9</v>
      </c>
      <c r="C43" s="30" t="s">
        <v>557</v>
      </c>
      <c r="D43" s="29" t="s">
        <v>31</v>
      </c>
      <c r="E43" s="31" t="s">
        <v>558</v>
      </c>
      <c r="F43" s="32" t="s">
        <v>80</v>
      </c>
      <c r="G43" s="33">
        <v>45.700000000000003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30">
      <c r="A44" s="29" t="s">
        <v>34</v>
      </c>
      <c r="B44" s="37"/>
      <c r="C44" s="38"/>
      <c r="D44" s="38"/>
      <c r="E44" s="31" t="s">
        <v>559</v>
      </c>
      <c r="F44" s="38"/>
      <c r="G44" s="38"/>
      <c r="H44" s="38"/>
      <c r="I44" s="38"/>
      <c r="J44" s="39"/>
    </row>
    <row r="45" ht="45">
      <c r="A45" s="29" t="s">
        <v>67</v>
      </c>
      <c r="B45" s="37"/>
      <c r="C45" s="38"/>
      <c r="D45" s="38"/>
      <c r="E45" s="45" t="s">
        <v>560</v>
      </c>
      <c r="F45" s="38"/>
      <c r="G45" s="38"/>
      <c r="H45" s="38"/>
      <c r="I45" s="38"/>
      <c r="J45" s="39"/>
    </row>
    <row r="46" ht="105">
      <c r="A46" s="29" t="s">
        <v>36</v>
      </c>
      <c r="B46" s="37"/>
      <c r="C46" s="38"/>
      <c r="D46" s="38"/>
      <c r="E46" s="31" t="s">
        <v>490</v>
      </c>
      <c r="F46" s="38"/>
      <c r="G46" s="38"/>
      <c r="H46" s="38"/>
      <c r="I46" s="38"/>
      <c r="J46" s="39"/>
    </row>
    <row r="47">
      <c r="A47" s="23" t="s">
        <v>26</v>
      </c>
      <c r="B47" s="24"/>
      <c r="C47" s="25" t="s">
        <v>561</v>
      </c>
      <c r="D47" s="26"/>
      <c r="E47" s="23" t="s">
        <v>562</v>
      </c>
      <c r="F47" s="26"/>
      <c r="G47" s="26"/>
      <c r="H47" s="26"/>
      <c r="I47" s="27">
        <f>SUMIFS(I48:I51,A48:A51,"P")</f>
        <v>0</v>
      </c>
      <c r="J47" s="28"/>
    </row>
    <row r="48">
      <c r="A48" s="29" t="s">
        <v>29</v>
      </c>
      <c r="B48" s="29">
        <v>10</v>
      </c>
      <c r="C48" s="30" t="s">
        <v>563</v>
      </c>
      <c r="D48" s="29" t="s">
        <v>31</v>
      </c>
      <c r="E48" s="31" t="s">
        <v>564</v>
      </c>
      <c r="F48" s="32" t="s">
        <v>197</v>
      </c>
      <c r="G48" s="33">
        <v>22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30">
      <c r="A49" s="29" t="s">
        <v>34</v>
      </c>
      <c r="B49" s="37"/>
      <c r="C49" s="38"/>
      <c r="D49" s="38"/>
      <c r="E49" s="31" t="s">
        <v>493</v>
      </c>
      <c r="F49" s="38"/>
      <c r="G49" s="38"/>
      <c r="H49" s="38"/>
      <c r="I49" s="38"/>
      <c r="J49" s="39"/>
    </row>
    <row r="50" ht="60">
      <c r="A50" s="29" t="s">
        <v>67</v>
      </c>
      <c r="B50" s="37"/>
      <c r="C50" s="38"/>
      <c r="D50" s="38"/>
      <c r="E50" s="45" t="s">
        <v>565</v>
      </c>
      <c r="F50" s="38"/>
      <c r="G50" s="38"/>
      <c r="H50" s="38"/>
      <c r="I50" s="38"/>
      <c r="J50" s="39"/>
    </row>
    <row r="51" ht="270">
      <c r="A51" s="29" t="s">
        <v>36</v>
      </c>
      <c r="B51" s="37"/>
      <c r="C51" s="38"/>
      <c r="D51" s="38"/>
      <c r="E51" s="31" t="s">
        <v>566</v>
      </c>
      <c r="F51" s="38"/>
      <c r="G51" s="38"/>
      <c r="H51" s="38"/>
      <c r="I51" s="38"/>
      <c r="J51" s="39"/>
    </row>
    <row r="52">
      <c r="A52" s="23" t="s">
        <v>26</v>
      </c>
      <c r="B52" s="24"/>
      <c r="C52" s="25" t="s">
        <v>193</v>
      </c>
      <c r="D52" s="26"/>
      <c r="E52" s="23" t="s">
        <v>194</v>
      </c>
      <c r="F52" s="26"/>
      <c r="G52" s="26"/>
      <c r="H52" s="26"/>
      <c r="I52" s="27">
        <f>SUMIFS(I53:I76,A53:A76,"P")</f>
        <v>0</v>
      </c>
      <c r="J52" s="28"/>
    </row>
    <row r="53">
      <c r="A53" s="29" t="s">
        <v>29</v>
      </c>
      <c r="B53" s="29">
        <v>11</v>
      </c>
      <c r="C53" s="30" t="s">
        <v>567</v>
      </c>
      <c r="D53" s="29" t="s">
        <v>31</v>
      </c>
      <c r="E53" s="31" t="s">
        <v>568</v>
      </c>
      <c r="F53" s="32" t="s">
        <v>95</v>
      </c>
      <c r="G53" s="33">
        <v>446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30">
      <c r="A54" s="29" t="s">
        <v>34</v>
      </c>
      <c r="B54" s="37"/>
      <c r="C54" s="38"/>
      <c r="D54" s="38"/>
      <c r="E54" s="31" t="s">
        <v>493</v>
      </c>
      <c r="F54" s="38"/>
      <c r="G54" s="38"/>
      <c r="H54" s="38"/>
      <c r="I54" s="38"/>
      <c r="J54" s="39"/>
    </row>
    <row r="55" ht="45">
      <c r="A55" s="29" t="s">
        <v>67</v>
      </c>
      <c r="B55" s="37"/>
      <c r="C55" s="38"/>
      <c r="D55" s="38"/>
      <c r="E55" s="45" t="s">
        <v>569</v>
      </c>
      <c r="F55" s="38"/>
      <c r="G55" s="38"/>
      <c r="H55" s="38"/>
      <c r="I55" s="38"/>
      <c r="J55" s="39"/>
    </row>
    <row r="56" ht="330">
      <c r="A56" s="29" t="s">
        <v>36</v>
      </c>
      <c r="B56" s="37"/>
      <c r="C56" s="38"/>
      <c r="D56" s="38"/>
      <c r="E56" s="31" t="s">
        <v>570</v>
      </c>
      <c r="F56" s="38"/>
      <c r="G56" s="38"/>
      <c r="H56" s="38"/>
      <c r="I56" s="38"/>
      <c r="J56" s="39"/>
    </row>
    <row r="57">
      <c r="A57" s="29" t="s">
        <v>29</v>
      </c>
      <c r="B57" s="29">
        <v>12</v>
      </c>
      <c r="C57" s="30" t="s">
        <v>571</v>
      </c>
      <c r="D57" s="29" t="s">
        <v>31</v>
      </c>
      <c r="E57" s="31" t="s">
        <v>572</v>
      </c>
      <c r="F57" s="32" t="s">
        <v>95</v>
      </c>
      <c r="G57" s="33">
        <v>11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493</v>
      </c>
      <c r="F58" s="38"/>
      <c r="G58" s="38"/>
      <c r="H58" s="38"/>
      <c r="I58" s="38"/>
      <c r="J58" s="39"/>
    </row>
    <row r="59" ht="45">
      <c r="A59" s="29" t="s">
        <v>67</v>
      </c>
      <c r="B59" s="37"/>
      <c r="C59" s="38"/>
      <c r="D59" s="38"/>
      <c r="E59" s="45" t="s">
        <v>573</v>
      </c>
      <c r="F59" s="38"/>
      <c r="G59" s="38"/>
      <c r="H59" s="38"/>
      <c r="I59" s="38"/>
      <c r="J59" s="39"/>
    </row>
    <row r="60" ht="330">
      <c r="A60" s="29" t="s">
        <v>36</v>
      </c>
      <c r="B60" s="37"/>
      <c r="C60" s="38"/>
      <c r="D60" s="38"/>
      <c r="E60" s="31" t="s">
        <v>570</v>
      </c>
      <c r="F60" s="38"/>
      <c r="G60" s="38"/>
      <c r="H60" s="38"/>
      <c r="I60" s="38"/>
      <c r="J60" s="39"/>
    </row>
    <row r="61">
      <c r="A61" s="29" t="s">
        <v>29</v>
      </c>
      <c r="B61" s="29">
        <v>13</v>
      </c>
      <c r="C61" s="30" t="s">
        <v>574</v>
      </c>
      <c r="D61" s="29" t="s">
        <v>31</v>
      </c>
      <c r="E61" s="31" t="s">
        <v>575</v>
      </c>
      <c r="F61" s="32" t="s">
        <v>95</v>
      </c>
      <c r="G61" s="33">
        <v>446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520</v>
      </c>
      <c r="F62" s="38"/>
      <c r="G62" s="38"/>
      <c r="H62" s="38"/>
      <c r="I62" s="38"/>
      <c r="J62" s="39"/>
    </row>
    <row r="63" ht="45">
      <c r="A63" s="29" t="s">
        <v>67</v>
      </c>
      <c r="B63" s="37"/>
      <c r="C63" s="38"/>
      <c r="D63" s="38"/>
      <c r="E63" s="45" t="s">
        <v>569</v>
      </c>
      <c r="F63" s="38"/>
      <c r="G63" s="38"/>
      <c r="H63" s="38"/>
      <c r="I63" s="38"/>
      <c r="J63" s="39"/>
    </row>
    <row r="64" ht="150">
      <c r="A64" s="29" t="s">
        <v>36</v>
      </c>
      <c r="B64" s="37"/>
      <c r="C64" s="38"/>
      <c r="D64" s="38"/>
      <c r="E64" s="31" t="s">
        <v>522</v>
      </c>
      <c r="F64" s="38"/>
      <c r="G64" s="38"/>
      <c r="H64" s="38"/>
      <c r="I64" s="38"/>
      <c r="J64" s="39"/>
    </row>
    <row r="65">
      <c r="A65" s="29" t="s">
        <v>29</v>
      </c>
      <c r="B65" s="29">
        <v>14</v>
      </c>
      <c r="C65" s="30" t="s">
        <v>576</v>
      </c>
      <c r="D65" s="29" t="s">
        <v>31</v>
      </c>
      <c r="E65" s="31" t="s">
        <v>577</v>
      </c>
      <c r="F65" s="32" t="s">
        <v>95</v>
      </c>
      <c r="G65" s="33">
        <v>11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520</v>
      </c>
      <c r="F66" s="38"/>
      <c r="G66" s="38"/>
      <c r="H66" s="38"/>
      <c r="I66" s="38"/>
      <c r="J66" s="39"/>
    </row>
    <row r="67" ht="45">
      <c r="A67" s="29" t="s">
        <v>67</v>
      </c>
      <c r="B67" s="37"/>
      <c r="C67" s="38"/>
      <c r="D67" s="38"/>
      <c r="E67" s="45" t="s">
        <v>573</v>
      </c>
      <c r="F67" s="38"/>
      <c r="G67" s="38"/>
      <c r="H67" s="38"/>
      <c r="I67" s="38"/>
      <c r="J67" s="39"/>
    </row>
    <row r="68" ht="150">
      <c r="A68" s="29" t="s">
        <v>36</v>
      </c>
      <c r="B68" s="37"/>
      <c r="C68" s="38"/>
      <c r="D68" s="38"/>
      <c r="E68" s="31" t="s">
        <v>522</v>
      </c>
      <c r="F68" s="38"/>
      <c r="G68" s="38"/>
      <c r="H68" s="38"/>
      <c r="I68" s="38"/>
      <c r="J68" s="39"/>
    </row>
    <row r="69">
      <c r="A69" s="29" t="s">
        <v>29</v>
      </c>
      <c r="B69" s="29">
        <v>15</v>
      </c>
      <c r="C69" s="30" t="s">
        <v>523</v>
      </c>
      <c r="D69" s="29" t="s">
        <v>31</v>
      </c>
      <c r="E69" s="31" t="s">
        <v>524</v>
      </c>
      <c r="F69" s="32" t="s">
        <v>95</v>
      </c>
      <c r="G69" s="33">
        <v>457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525</v>
      </c>
      <c r="F70" s="38"/>
      <c r="G70" s="38"/>
      <c r="H70" s="38"/>
      <c r="I70" s="38"/>
      <c r="J70" s="39"/>
    </row>
    <row r="71" ht="45">
      <c r="A71" s="29" t="s">
        <v>67</v>
      </c>
      <c r="B71" s="37"/>
      <c r="C71" s="38"/>
      <c r="D71" s="38"/>
      <c r="E71" s="45" t="s">
        <v>578</v>
      </c>
      <c r="F71" s="38"/>
      <c r="G71" s="38"/>
      <c r="H71" s="38"/>
      <c r="I71" s="38"/>
      <c r="J71" s="39"/>
    </row>
    <row r="72" ht="90">
      <c r="A72" s="29" t="s">
        <v>36</v>
      </c>
      <c r="B72" s="37"/>
      <c r="C72" s="38"/>
      <c r="D72" s="38"/>
      <c r="E72" s="31" t="s">
        <v>527</v>
      </c>
      <c r="F72" s="38"/>
      <c r="G72" s="38"/>
      <c r="H72" s="38"/>
      <c r="I72" s="38"/>
      <c r="J72" s="39"/>
    </row>
    <row r="73">
      <c r="A73" s="29" t="s">
        <v>29</v>
      </c>
      <c r="B73" s="29">
        <v>16</v>
      </c>
      <c r="C73" s="30" t="s">
        <v>579</v>
      </c>
      <c r="D73" s="29" t="s">
        <v>31</v>
      </c>
      <c r="E73" s="31" t="s">
        <v>580</v>
      </c>
      <c r="F73" s="32" t="s">
        <v>197</v>
      </c>
      <c r="G73" s="33">
        <v>59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581</v>
      </c>
      <c r="F74" s="38"/>
      <c r="G74" s="38"/>
      <c r="H74" s="38"/>
      <c r="I74" s="38"/>
      <c r="J74" s="39"/>
    </row>
    <row r="75" ht="60">
      <c r="A75" s="29" t="s">
        <v>67</v>
      </c>
      <c r="B75" s="37"/>
      <c r="C75" s="38"/>
      <c r="D75" s="38"/>
      <c r="E75" s="45" t="s">
        <v>582</v>
      </c>
      <c r="F75" s="38"/>
      <c r="G75" s="38"/>
      <c r="H75" s="38"/>
      <c r="I75" s="38"/>
      <c r="J75" s="39"/>
    </row>
    <row r="76" ht="75">
      <c r="A76" s="29" t="s">
        <v>36</v>
      </c>
      <c r="B76" s="40"/>
      <c r="C76" s="41"/>
      <c r="D76" s="41"/>
      <c r="E76" s="31" t="s">
        <v>583</v>
      </c>
      <c r="F76" s="41"/>
      <c r="G76" s="41"/>
      <c r="H76" s="41"/>
      <c r="I76" s="41"/>
      <c r="J76" s="42"/>
    </row>
  </sheetData>
  <sheetProtection sheet="1" objects="1" scenarios="1" spinCount="100000" saltValue="WYB/hIm/E5ryzGjEugWB/TPNPOKEcEUzfTS/OV1hjJf7ONTpGfmwwJcN9Ofyc94aQpp/V3KijVgWHRdnlwgCXQ==" hashValue="RUOhiPgrCBQaJvT7izmv8Jlr3+dFsbFz/O5znKqDbhEtCLpEmm4wEwKpSyP0WGqCpWE6OUo1T40YLeBmrQsV7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584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584</v>
      </c>
      <c r="D4" s="13"/>
      <c r="E4" s="14" t="s">
        <v>585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586</v>
      </c>
      <c r="D8" s="26"/>
      <c r="E8" s="23" t="s">
        <v>587</v>
      </c>
      <c r="F8" s="26"/>
      <c r="G8" s="26"/>
      <c r="H8" s="26"/>
      <c r="I8" s="27">
        <f>SUMIFS(I9:I88,A9:A88,"P")</f>
        <v>0</v>
      </c>
      <c r="J8" s="28"/>
    </row>
    <row r="9">
      <c r="A9" s="29" t="s">
        <v>29</v>
      </c>
      <c r="B9" s="29">
        <v>1</v>
      </c>
      <c r="C9" s="30" t="s">
        <v>588</v>
      </c>
      <c r="D9" s="29" t="s">
        <v>31</v>
      </c>
      <c r="E9" s="31" t="s">
        <v>589</v>
      </c>
      <c r="F9" s="32" t="s">
        <v>95</v>
      </c>
      <c r="G9" s="33">
        <v>127.5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34</v>
      </c>
      <c r="B10" s="37"/>
      <c r="C10" s="38"/>
      <c r="D10" s="38"/>
      <c r="E10" s="31" t="s">
        <v>590</v>
      </c>
      <c r="F10" s="38"/>
      <c r="G10" s="38"/>
      <c r="H10" s="38"/>
      <c r="I10" s="38"/>
      <c r="J10" s="39"/>
    </row>
    <row r="11" ht="30">
      <c r="A11" s="29" t="s">
        <v>67</v>
      </c>
      <c r="B11" s="37"/>
      <c r="C11" s="38"/>
      <c r="D11" s="38"/>
      <c r="E11" s="45" t="s">
        <v>591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3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592</v>
      </c>
      <c r="D13" s="29" t="s">
        <v>31</v>
      </c>
      <c r="E13" s="31" t="s">
        <v>593</v>
      </c>
      <c r="F13" s="32" t="s">
        <v>95</v>
      </c>
      <c r="G13" s="33">
        <v>127.5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593</v>
      </c>
      <c r="F14" s="38"/>
      <c r="G14" s="38"/>
      <c r="H14" s="38"/>
      <c r="I14" s="38"/>
      <c r="J14" s="39"/>
    </row>
    <row r="15" ht="30">
      <c r="A15" s="29" t="s">
        <v>67</v>
      </c>
      <c r="B15" s="37"/>
      <c r="C15" s="38"/>
      <c r="D15" s="38"/>
      <c r="E15" s="45" t="s">
        <v>591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3" t="s">
        <v>31</v>
      </c>
      <c r="F16" s="38"/>
      <c r="G16" s="38"/>
      <c r="H16" s="38"/>
      <c r="I16" s="38"/>
      <c r="J16" s="39"/>
    </row>
    <row r="17" ht="30">
      <c r="A17" s="29" t="s">
        <v>29</v>
      </c>
      <c r="B17" s="29">
        <v>3</v>
      </c>
      <c r="C17" s="30" t="s">
        <v>594</v>
      </c>
      <c r="D17" s="29" t="s">
        <v>31</v>
      </c>
      <c r="E17" s="31" t="s">
        <v>595</v>
      </c>
      <c r="F17" s="32" t="s">
        <v>95</v>
      </c>
      <c r="G17" s="33">
        <v>127.5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34</v>
      </c>
      <c r="B18" s="37"/>
      <c r="C18" s="38"/>
      <c r="D18" s="38"/>
      <c r="E18" s="31" t="s">
        <v>595</v>
      </c>
      <c r="F18" s="38"/>
      <c r="G18" s="38"/>
      <c r="H18" s="38"/>
      <c r="I18" s="38"/>
      <c r="J18" s="39"/>
    </row>
    <row r="19" ht="30">
      <c r="A19" s="29" t="s">
        <v>67</v>
      </c>
      <c r="B19" s="37"/>
      <c r="C19" s="38"/>
      <c r="D19" s="38"/>
      <c r="E19" s="45" t="s">
        <v>591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3" t="s">
        <v>31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596</v>
      </c>
      <c r="D21" s="29" t="s">
        <v>31</v>
      </c>
      <c r="E21" s="31" t="s">
        <v>597</v>
      </c>
      <c r="F21" s="32" t="s">
        <v>197</v>
      </c>
      <c r="G21" s="33">
        <v>16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597</v>
      </c>
      <c r="F22" s="38"/>
      <c r="G22" s="38"/>
      <c r="H22" s="38"/>
      <c r="I22" s="38"/>
      <c r="J22" s="39"/>
    </row>
    <row r="23" ht="30">
      <c r="A23" s="29" t="s">
        <v>67</v>
      </c>
      <c r="B23" s="37"/>
      <c r="C23" s="38"/>
      <c r="D23" s="38"/>
      <c r="E23" s="45" t="s">
        <v>598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3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599</v>
      </c>
      <c r="D25" s="29" t="s">
        <v>31</v>
      </c>
      <c r="E25" s="31" t="s">
        <v>600</v>
      </c>
      <c r="F25" s="32" t="s">
        <v>197</v>
      </c>
      <c r="G25" s="33">
        <v>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600</v>
      </c>
      <c r="F26" s="38"/>
      <c r="G26" s="38"/>
      <c r="H26" s="38"/>
      <c r="I26" s="38"/>
      <c r="J26" s="39"/>
    </row>
    <row r="27" ht="30">
      <c r="A27" s="29" t="s">
        <v>67</v>
      </c>
      <c r="B27" s="37"/>
      <c r="C27" s="38"/>
      <c r="D27" s="38"/>
      <c r="E27" s="45" t="s">
        <v>601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3" t="s">
        <v>31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602</v>
      </c>
      <c r="D29" s="29" t="s">
        <v>31</v>
      </c>
      <c r="E29" s="31" t="s">
        <v>603</v>
      </c>
      <c r="F29" s="32" t="s">
        <v>95</v>
      </c>
      <c r="G29" s="33">
        <v>127.5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603</v>
      </c>
      <c r="F30" s="38"/>
      <c r="G30" s="38"/>
      <c r="H30" s="38"/>
      <c r="I30" s="38"/>
      <c r="J30" s="39"/>
    </row>
    <row r="31" ht="30">
      <c r="A31" s="29" t="s">
        <v>67</v>
      </c>
      <c r="B31" s="37"/>
      <c r="C31" s="38"/>
      <c r="D31" s="38"/>
      <c r="E31" s="45" t="s">
        <v>604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3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605</v>
      </c>
      <c r="D33" s="29" t="s">
        <v>31</v>
      </c>
      <c r="E33" s="31" t="s">
        <v>606</v>
      </c>
      <c r="F33" s="32" t="s">
        <v>95</v>
      </c>
      <c r="G33" s="33">
        <v>127.5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606</v>
      </c>
      <c r="F34" s="38"/>
      <c r="G34" s="38"/>
      <c r="H34" s="38"/>
      <c r="I34" s="38"/>
      <c r="J34" s="39"/>
    </row>
    <row r="35" ht="30">
      <c r="A35" s="29" t="s">
        <v>67</v>
      </c>
      <c r="B35" s="37"/>
      <c r="C35" s="38"/>
      <c r="D35" s="38"/>
      <c r="E35" s="45" t="s">
        <v>591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3" t="s">
        <v>31</v>
      </c>
      <c r="F36" s="38"/>
      <c r="G36" s="38"/>
      <c r="H36" s="38"/>
      <c r="I36" s="38"/>
      <c r="J36" s="39"/>
    </row>
    <row r="37" ht="30">
      <c r="A37" s="29" t="s">
        <v>29</v>
      </c>
      <c r="B37" s="29">
        <v>8</v>
      </c>
      <c r="C37" s="30" t="s">
        <v>607</v>
      </c>
      <c r="D37" s="29" t="s">
        <v>31</v>
      </c>
      <c r="E37" s="31" t="s">
        <v>608</v>
      </c>
      <c r="F37" s="32" t="s">
        <v>95</v>
      </c>
      <c r="G37" s="33">
        <v>127.5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30">
      <c r="A38" s="29" t="s">
        <v>34</v>
      </c>
      <c r="B38" s="37"/>
      <c r="C38" s="38"/>
      <c r="D38" s="38"/>
      <c r="E38" s="31" t="s">
        <v>608</v>
      </c>
      <c r="F38" s="38"/>
      <c r="G38" s="38"/>
      <c r="H38" s="38"/>
      <c r="I38" s="38"/>
      <c r="J38" s="39"/>
    </row>
    <row r="39" ht="30">
      <c r="A39" s="29" t="s">
        <v>67</v>
      </c>
      <c r="B39" s="37"/>
      <c r="C39" s="38"/>
      <c r="D39" s="38"/>
      <c r="E39" s="45" t="s">
        <v>591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3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609</v>
      </c>
      <c r="D41" s="29" t="s">
        <v>31</v>
      </c>
      <c r="E41" s="31" t="s">
        <v>610</v>
      </c>
      <c r="F41" s="32" t="s">
        <v>80</v>
      </c>
      <c r="G41" s="33">
        <v>1.1499999999999999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610</v>
      </c>
      <c r="F42" s="38"/>
      <c r="G42" s="38"/>
      <c r="H42" s="38"/>
      <c r="I42" s="38"/>
      <c r="J42" s="39"/>
    </row>
    <row r="43" ht="30">
      <c r="A43" s="29" t="s">
        <v>67</v>
      </c>
      <c r="B43" s="37"/>
      <c r="C43" s="38"/>
      <c r="D43" s="38"/>
      <c r="E43" s="45" t="s">
        <v>611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3" t="s">
        <v>31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612</v>
      </c>
      <c r="D45" s="29" t="s">
        <v>31</v>
      </c>
      <c r="E45" s="31" t="s">
        <v>613</v>
      </c>
      <c r="F45" s="32" t="s">
        <v>65</v>
      </c>
      <c r="G45" s="33">
        <v>64.790000000000006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613</v>
      </c>
      <c r="F46" s="38"/>
      <c r="G46" s="38"/>
      <c r="H46" s="38"/>
      <c r="I46" s="38"/>
      <c r="J46" s="39"/>
    </row>
    <row r="47" ht="30">
      <c r="A47" s="29" t="s">
        <v>67</v>
      </c>
      <c r="B47" s="37"/>
      <c r="C47" s="38"/>
      <c r="D47" s="38"/>
      <c r="E47" s="45" t="s">
        <v>614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3" t="s">
        <v>31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615</v>
      </c>
      <c r="D49" s="29" t="s">
        <v>31</v>
      </c>
      <c r="E49" s="31" t="s">
        <v>616</v>
      </c>
      <c r="F49" s="32" t="s">
        <v>65</v>
      </c>
      <c r="G49" s="33">
        <v>64.763999999999996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616</v>
      </c>
      <c r="F50" s="38"/>
      <c r="G50" s="38"/>
      <c r="H50" s="38"/>
      <c r="I50" s="38"/>
      <c r="J50" s="39"/>
    </row>
    <row r="51" ht="30">
      <c r="A51" s="29" t="s">
        <v>67</v>
      </c>
      <c r="B51" s="37"/>
      <c r="C51" s="38"/>
      <c r="D51" s="38"/>
      <c r="E51" s="45" t="s">
        <v>617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3" t="s">
        <v>31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618</v>
      </c>
      <c r="D53" s="29" t="s">
        <v>31</v>
      </c>
      <c r="E53" s="31" t="s">
        <v>619</v>
      </c>
      <c r="F53" s="32" t="s">
        <v>65</v>
      </c>
      <c r="G53" s="33">
        <v>1036.2239999999999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31" t="s">
        <v>619</v>
      </c>
      <c r="F54" s="38"/>
      <c r="G54" s="38"/>
      <c r="H54" s="38"/>
      <c r="I54" s="38"/>
      <c r="J54" s="39"/>
    </row>
    <row r="55" ht="30">
      <c r="A55" s="29" t="s">
        <v>67</v>
      </c>
      <c r="B55" s="37"/>
      <c r="C55" s="38"/>
      <c r="D55" s="38"/>
      <c r="E55" s="45" t="s">
        <v>620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3" t="s">
        <v>31</v>
      </c>
      <c r="F56" s="38"/>
      <c r="G56" s="38"/>
      <c r="H56" s="38"/>
      <c r="I56" s="38"/>
      <c r="J56" s="39"/>
    </row>
    <row r="57" ht="30">
      <c r="A57" s="29" t="s">
        <v>29</v>
      </c>
      <c r="B57" s="29">
        <v>13</v>
      </c>
      <c r="C57" s="30" t="s">
        <v>621</v>
      </c>
      <c r="D57" s="29" t="s">
        <v>31</v>
      </c>
      <c r="E57" s="31" t="s">
        <v>622</v>
      </c>
      <c r="F57" s="32" t="s">
        <v>65</v>
      </c>
      <c r="G57" s="33">
        <v>1.1499999999999999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34</v>
      </c>
      <c r="B58" s="37"/>
      <c r="C58" s="38"/>
      <c r="D58" s="38"/>
      <c r="E58" s="31" t="s">
        <v>622</v>
      </c>
      <c r="F58" s="38"/>
      <c r="G58" s="38"/>
      <c r="H58" s="38"/>
      <c r="I58" s="38"/>
      <c r="J58" s="39"/>
    </row>
    <row r="59" ht="30">
      <c r="A59" s="29" t="s">
        <v>67</v>
      </c>
      <c r="B59" s="37"/>
      <c r="C59" s="38"/>
      <c r="D59" s="38"/>
      <c r="E59" s="45" t="s">
        <v>623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3" t="s">
        <v>31</v>
      </c>
      <c r="F60" s="38"/>
      <c r="G60" s="38"/>
      <c r="H60" s="38"/>
      <c r="I60" s="38"/>
      <c r="J60" s="39"/>
    </row>
    <row r="61" ht="45">
      <c r="A61" s="29" t="s">
        <v>29</v>
      </c>
      <c r="B61" s="29">
        <v>14</v>
      </c>
      <c r="C61" s="30" t="s">
        <v>624</v>
      </c>
      <c r="D61" s="29" t="s">
        <v>31</v>
      </c>
      <c r="E61" s="31" t="s">
        <v>625</v>
      </c>
      <c r="F61" s="32" t="s">
        <v>65</v>
      </c>
      <c r="G61" s="33">
        <v>64.763999999999996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45">
      <c r="A62" s="29" t="s">
        <v>34</v>
      </c>
      <c r="B62" s="37"/>
      <c r="C62" s="38"/>
      <c r="D62" s="38"/>
      <c r="E62" s="31" t="s">
        <v>625</v>
      </c>
      <c r="F62" s="38"/>
      <c r="G62" s="38"/>
      <c r="H62" s="38"/>
      <c r="I62" s="38"/>
      <c r="J62" s="39"/>
    </row>
    <row r="63" ht="30">
      <c r="A63" s="29" t="s">
        <v>67</v>
      </c>
      <c r="B63" s="37"/>
      <c r="C63" s="38"/>
      <c r="D63" s="38"/>
      <c r="E63" s="45" t="s">
        <v>617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3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626</v>
      </c>
      <c r="D65" s="29" t="s">
        <v>31</v>
      </c>
      <c r="E65" s="31" t="s">
        <v>627</v>
      </c>
      <c r="F65" s="32" t="s">
        <v>95</v>
      </c>
      <c r="G65" s="33">
        <v>42.5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627</v>
      </c>
      <c r="F66" s="38"/>
      <c r="G66" s="38"/>
      <c r="H66" s="38"/>
      <c r="I66" s="38"/>
      <c r="J66" s="39"/>
    </row>
    <row r="67" ht="30">
      <c r="A67" s="29" t="s">
        <v>67</v>
      </c>
      <c r="B67" s="37"/>
      <c r="C67" s="38"/>
      <c r="D67" s="38"/>
      <c r="E67" s="45" t="s">
        <v>628</v>
      </c>
      <c r="F67" s="38"/>
      <c r="G67" s="38"/>
      <c r="H67" s="38"/>
      <c r="I67" s="38"/>
      <c r="J67" s="39"/>
    </row>
    <row r="68">
      <c r="A68" s="29" t="s">
        <v>36</v>
      </c>
      <c r="B68" s="37"/>
      <c r="C68" s="38"/>
      <c r="D68" s="38"/>
      <c r="E68" s="43" t="s">
        <v>31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629</v>
      </c>
      <c r="D69" s="29" t="s">
        <v>31</v>
      </c>
      <c r="E69" s="31" t="s">
        <v>630</v>
      </c>
      <c r="F69" s="32" t="s">
        <v>95</v>
      </c>
      <c r="G69" s="33">
        <v>92.5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630</v>
      </c>
      <c r="F70" s="38"/>
      <c r="G70" s="38"/>
      <c r="H70" s="38"/>
      <c r="I70" s="38"/>
      <c r="J70" s="39"/>
    </row>
    <row r="71" ht="30">
      <c r="A71" s="29" t="s">
        <v>67</v>
      </c>
      <c r="B71" s="37"/>
      <c r="C71" s="38"/>
      <c r="D71" s="38"/>
      <c r="E71" s="45" t="s">
        <v>631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3" t="s">
        <v>31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632</v>
      </c>
      <c r="D73" s="29" t="s">
        <v>31</v>
      </c>
      <c r="E73" s="31" t="s">
        <v>633</v>
      </c>
      <c r="F73" s="32" t="s">
        <v>634</v>
      </c>
      <c r="G73" s="33">
        <v>18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633</v>
      </c>
      <c r="F74" s="38"/>
      <c r="G74" s="38"/>
      <c r="H74" s="38"/>
      <c r="I74" s="38"/>
      <c r="J74" s="39"/>
    </row>
    <row r="75" ht="30">
      <c r="A75" s="29" t="s">
        <v>67</v>
      </c>
      <c r="B75" s="37"/>
      <c r="C75" s="38"/>
      <c r="D75" s="38"/>
      <c r="E75" s="45" t="s">
        <v>635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3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636</v>
      </c>
      <c r="D77" s="29" t="s">
        <v>31</v>
      </c>
      <c r="E77" s="31" t="s">
        <v>637</v>
      </c>
      <c r="F77" s="32" t="s">
        <v>634</v>
      </c>
      <c r="G77" s="33">
        <v>18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637</v>
      </c>
      <c r="F78" s="38"/>
      <c r="G78" s="38"/>
      <c r="H78" s="38"/>
      <c r="I78" s="38"/>
      <c r="J78" s="39"/>
    </row>
    <row r="79" ht="30">
      <c r="A79" s="29" t="s">
        <v>67</v>
      </c>
      <c r="B79" s="37"/>
      <c r="C79" s="38"/>
      <c r="D79" s="38"/>
      <c r="E79" s="45" t="s">
        <v>638</v>
      </c>
      <c r="F79" s="38"/>
      <c r="G79" s="38"/>
      <c r="H79" s="38"/>
      <c r="I79" s="38"/>
      <c r="J79" s="39"/>
    </row>
    <row r="80">
      <c r="A80" s="29" t="s">
        <v>36</v>
      </c>
      <c r="B80" s="37"/>
      <c r="C80" s="38"/>
      <c r="D80" s="38"/>
      <c r="E80" s="43" t="s">
        <v>31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639</v>
      </c>
      <c r="D81" s="29" t="s">
        <v>31</v>
      </c>
      <c r="E81" s="31" t="s">
        <v>640</v>
      </c>
      <c r="F81" s="32" t="s">
        <v>95</v>
      </c>
      <c r="G81" s="33">
        <v>127.5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640</v>
      </c>
      <c r="F82" s="38"/>
      <c r="G82" s="38"/>
      <c r="H82" s="38"/>
      <c r="I82" s="38"/>
      <c r="J82" s="39"/>
    </row>
    <row r="83" ht="30">
      <c r="A83" s="29" t="s">
        <v>67</v>
      </c>
      <c r="B83" s="37"/>
      <c r="C83" s="38"/>
      <c r="D83" s="38"/>
      <c r="E83" s="45" t="s">
        <v>591</v>
      </c>
      <c r="F83" s="38"/>
      <c r="G83" s="38"/>
      <c r="H83" s="38"/>
      <c r="I83" s="38"/>
      <c r="J83" s="39"/>
    </row>
    <row r="84">
      <c r="A84" s="29" t="s">
        <v>36</v>
      </c>
      <c r="B84" s="37"/>
      <c r="C84" s="38"/>
      <c r="D84" s="38"/>
      <c r="E84" s="43" t="s">
        <v>31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641</v>
      </c>
      <c r="D85" s="29" t="s">
        <v>31</v>
      </c>
      <c r="E85" s="31" t="s">
        <v>642</v>
      </c>
      <c r="F85" s="32" t="s">
        <v>460</v>
      </c>
      <c r="G85" s="33">
        <v>16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642</v>
      </c>
      <c r="F86" s="38"/>
      <c r="G86" s="38"/>
      <c r="H86" s="38"/>
      <c r="I86" s="38"/>
      <c r="J86" s="39"/>
    </row>
    <row r="87" ht="30">
      <c r="A87" s="29" t="s">
        <v>67</v>
      </c>
      <c r="B87" s="37"/>
      <c r="C87" s="38"/>
      <c r="D87" s="38"/>
      <c r="E87" s="45" t="s">
        <v>643</v>
      </c>
      <c r="F87" s="38"/>
      <c r="G87" s="38"/>
      <c r="H87" s="38"/>
      <c r="I87" s="38"/>
      <c r="J87" s="39"/>
    </row>
    <row r="88">
      <c r="A88" s="29" t="s">
        <v>36</v>
      </c>
      <c r="B88" s="40"/>
      <c r="C88" s="41"/>
      <c r="D88" s="41"/>
      <c r="E88" s="44" t="s">
        <v>31</v>
      </c>
      <c r="F88" s="41"/>
      <c r="G88" s="41"/>
      <c r="H88" s="41"/>
      <c r="I88" s="41"/>
      <c r="J88" s="42"/>
    </row>
  </sheetData>
  <sheetProtection sheet="1" objects="1" scenarios="1" spinCount="100000" saltValue="NT/rx1LZQhE+gxE2ETRBdmLbpF68834DnBwnbCk3sqSS8YhbvuL1FkPZ0VmvEF+r7AcqstWCFHNV7eB4bgk2oA==" hashValue="2MxR5abZlH9H1fZVyM0W4LfuC7PWs7vtMzyuVmOY4iN0Si5+OCU4NeTsW8kLBILbnJGMfljKah16JqUainbN4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2025-06-04T11:03:13Z</dcterms:created>
  <dcterms:modified xsi:type="dcterms:W3CDTF">2025-06-04T11:03:15Z</dcterms:modified>
</cp:coreProperties>
</file>