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Střed\2025\01. 641-001..1,2 Černovická přes Olomouckou\"/>
    </mc:Choice>
  </mc:AlternateContent>
  <xr:revisionPtr revIDLastSave="0" documentId="13_ncr:1_{FABB468B-5F26-4F68-9D90-0FE18C1D5611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91029"/>
  <webPublishing codePage="0"/>
</workbook>
</file>

<file path=xl/calcChain.xml><?xml version="1.0" encoding="utf-8"?>
<calcChain xmlns="http://schemas.openxmlformats.org/spreadsheetml/2006/main">
  <c r="I9" i="4" l="1"/>
  <c r="Q8" i="4" s="1"/>
  <c r="O9" i="4" l="1"/>
  <c r="R8" i="4" s="1"/>
  <c r="I8" i="4"/>
  <c r="I3" i="4" s="1"/>
  <c r="I14" i="3"/>
  <c r="O14" i="3" s="1"/>
  <c r="I10" i="3"/>
  <c r="Q9" i="3" s="1"/>
  <c r="O10" i="3" l="1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<sst xmlns="http://schemas.openxmlformats.org/spreadsheetml/2006/main" count="123" uniqueCount="74">
  <si>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</si>
  <si>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</si>
  <si>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</si>
  <si>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</si>
  <si>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</si>
  <si>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</si>
  <si>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</si>
  <si>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</si>
  <si>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</si>
  <si>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</si>
  <si>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</si>
  <si>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</si>
  <si>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</si>
  <si>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</si>
  <si>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</si>
  <si>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</si>
  <si>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</si>
  <si>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</si>
  <si>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</si>
  <si>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</si>
  <si>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</si>
  <si>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</si>
  <si>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</si>
  <si>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</si>
  <si>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</si>
  <si>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</si>
  <si>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</si>
  <si>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</si>
  <si>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</si>
  <si>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</si>
  <si>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</si>
  <si>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</si>
  <si>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</si>
  <si>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</si>
  <si>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</si>
  <si>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</si>
  <si>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</si>
  <si>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</si>
  <si>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</si>
  <si>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</si>
  <si>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</si>
  <si>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</si>
  <si>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</si>
  <si>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</si>
  <si>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</si>
  <si>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</si>
  <si>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</si>
  <si>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</si>
  <si>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</si>
  <si>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</si>
  <si>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</si>
  <si>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</si>
  <si>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</si>
  <si>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</si>
  <si>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</si>
  <si>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</si>
  <si>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</si>
  <si>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</si>
  <si>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</si>
  <si>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</si>
  <si>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</si>
  <si>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</si>
  <si>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</si>
  <si>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</si>
  <si>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</si>
  <si>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</si>
  <si>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</si>
  <si>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</si>
  <si>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</si>
  <si>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II/641 Brno, mosty 641-001..1,2 Černovická přes Olomouckou</t>
  </si>
  <si>
    <t>II/641 Brno, mosty 641-001..1,2 Černovická přes Olomouckou</t>
  </si>
  <si>
    <t>Mosty ev.č. 641-001..1,2</t>
  </si>
  <si>
    <t>Ocelové bezpečnostní zábradlí se svislou výplní a protidotyková zábrana, vč. PKO</t>
  </si>
  <si>
    <t>Pravá římsa mostu 641-001..1       53,2*1,1+12,0*2,0=82,520 [A] 
Levá římsa mostu 641-001..2        52,6*1,1+12,0*2,0=81,860 [B] 
Celkem: A+B=164,380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</si>
</sst>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5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4" fontId="13" fillId="0" borderId="1" xfId="8" applyNumberFormat="1" applyBorder="1" applyAlignment="1">
      <alignment horizontal="center" vertical="center"/>
    </xf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72"/>
      <c r="B1" s="9"/>
      <c r="C1" s="9"/>
      <c r="D1" s="9"/>
      <c r="E1" s="9"/>
    </row>
    <row r="2" spans="1:5" ht="12.75" customHeight="1" x14ac:dyDescent="0.2">
      <c r="A2" s="72"/>
      <c r="B2" s="73" t="s">
        <v>38</v>
      </c>
      <c r="C2" s="9"/>
      <c r="D2" s="9"/>
      <c r="E2" s="9"/>
    </row>
    <row r="3" spans="1:5" ht="20.100000000000001" customHeight="1" x14ac:dyDescent="0.2">
      <c r="A3" s="72"/>
      <c r="B3" s="72"/>
      <c r="C3" s="9"/>
      <c r="D3" s="9"/>
      <c r="E3" s="9"/>
    </row>
    <row r="4" spans="1:5" ht="20.100000000000001" customHeight="1" x14ac:dyDescent="0.2">
      <c r="A4" s="9"/>
      <c r="B4" s="74" t="s">
        <v>69</v>
      </c>
      <c r="C4" s="72"/>
      <c r="D4" s="72"/>
      <c r="E4" s="9"/>
    </row>
    <row r="5" spans="1:5" ht="12.75" customHeight="1" x14ac:dyDescent="0.2">
      <c r="A5" s="9"/>
      <c r="B5" s="72" t="s">
        <v>39</v>
      </c>
      <c r="C5" s="72"/>
      <c r="D5" s="72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3" t="s">
        <v>71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B18" sqref="B18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hidden="1" customWidth="1"/>
    <col min="17" max="17" width="10.7109375" style="10" hidden="1" customWidth="1"/>
    <col min="18" max="18" width="9.140625" style="10" hidden="1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76"/>
      <c r="D3" s="72"/>
      <c r="E3" s="52" t="s">
        <v>70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76" t="s">
        <v>53</v>
      </c>
      <c r="D4" s="72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77"/>
      <c r="D5" s="78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75" t="s">
        <v>14</v>
      </c>
      <c r="B6" s="75" t="s">
        <v>16</v>
      </c>
      <c r="C6" s="75" t="s">
        <v>18</v>
      </c>
      <c r="D6" s="75" t="s">
        <v>55</v>
      </c>
      <c r="E6" s="75" t="s">
        <v>20</v>
      </c>
      <c r="F6" s="75" t="s">
        <v>22</v>
      </c>
      <c r="G6" s="75" t="s">
        <v>24</v>
      </c>
      <c r="H6" s="75" t="s">
        <v>56</v>
      </c>
      <c r="I6" s="75"/>
    </row>
    <row r="7" spans="1:18" ht="12.75" customHeight="1" x14ac:dyDescent="0.2">
      <c r="A7" s="75"/>
      <c r="B7" s="75"/>
      <c r="C7" s="75"/>
      <c r="D7" s="75"/>
      <c r="E7" s="75"/>
      <c r="F7" s="75"/>
      <c r="G7" s="75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5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84">
        <f>ROUND(ROUND(H14,2)*ROUND(G14,3),2)</f>
        <v>0</v>
      </c>
      <c r="O14" s="10">
        <f>(I14*21)/100</f>
        <v>0</v>
      </c>
      <c r="P14" s="10" t="s">
        <v>12</v>
      </c>
    </row>
    <row r="15" spans="1:18" ht="135" customHeight="1" x14ac:dyDescent="0.2">
      <c r="E15" s="48" t="s">
        <v>63</v>
      </c>
    </row>
    <row r="16" spans="1:18" ht="12.75" customHeight="1" x14ac:dyDescent="0.2">
      <c r="E16" s="39"/>
    </row>
    <row r="17" spans="5:5" ht="12.75" customHeight="1" x14ac:dyDescent="0.2">
      <c r="E17" s="39" t="s">
        <v>64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2"/>
  <sheetViews>
    <sheetView topLeftCell="B1" workbookViewId="0">
      <pane ySplit="7" topLeftCell="A8" activePane="bottomLeft" state="frozen"/>
      <selection pane="bottomLeft" activeCell="B13" sqref="B13"/>
    </sheetView>
  </sheetViews>
  <sheetFormatPr defaultColWidth="9.140625" defaultRowHeight="12.75" customHeight="1" x14ac:dyDescent="0.2"/>
  <cols>
    <col min="1" max="1" width="9.140625" style="54" hidden="1" customWidth="1"/>
    <col min="2" max="2" width="11.7109375" style="54" customWidth="1"/>
    <col min="3" max="3" width="14.7109375" style="54" customWidth="1"/>
    <col min="4" max="4" width="9.7109375" style="54" customWidth="1"/>
    <col min="5" max="5" width="70.7109375" style="54" customWidth="1"/>
    <col min="6" max="6" width="11.7109375" style="54" customWidth="1"/>
    <col min="7" max="9" width="16.7109375" style="54" customWidth="1"/>
    <col min="10" max="14" width="9.140625" style="54"/>
    <col min="15" max="16" width="9.140625" style="54" hidden="1" customWidth="1"/>
    <col min="17" max="17" width="10.7109375" style="54" hidden="1" customWidth="1"/>
    <col min="18" max="18" width="9.140625" style="54" hidden="1" customWidth="1"/>
    <col min="19" max="16384" width="9.140625" style="54"/>
  </cols>
  <sheetData>
    <row r="1" spans="1:18" ht="12.75" customHeight="1" x14ac:dyDescent="0.2">
      <c r="A1" s="54" t="s">
        <v>0</v>
      </c>
      <c r="B1" s="50"/>
      <c r="C1" s="50"/>
      <c r="D1" s="50"/>
      <c r="E1" s="50" t="s">
        <v>2</v>
      </c>
      <c r="F1" s="50"/>
      <c r="G1" s="50"/>
      <c r="H1" s="50"/>
      <c r="I1" s="50"/>
      <c r="P1" s="54" t="s">
        <v>11</v>
      </c>
    </row>
    <row r="2" spans="1:18" ht="24.95" customHeight="1" x14ac:dyDescent="0.2">
      <c r="B2" s="50"/>
      <c r="C2" s="50"/>
      <c r="D2" s="50"/>
      <c r="E2" s="1" t="s">
        <v>3</v>
      </c>
      <c r="F2" s="50"/>
      <c r="G2" s="50"/>
      <c r="H2" s="51"/>
      <c r="I2" s="51"/>
      <c r="O2" s="54">
        <f>0+O8</f>
        <v>0</v>
      </c>
      <c r="P2" s="54" t="s">
        <v>11</v>
      </c>
    </row>
    <row r="3" spans="1:18" ht="15" customHeight="1" x14ac:dyDescent="0.25">
      <c r="A3" s="54" t="s">
        <v>1</v>
      </c>
      <c r="B3" s="4" t="s">
        <v>4</v>
      </c>
      <c r="C3" s="80"/>
      <c r="D3" s="81"/>
      <c r="E3" s="52" t="s">
        <v>70</v>
      </c>
      <c r="F3" s="50"/>
      <c r="G3" s="3"/>
      <c r="H3" s="2" t="s">
        <v>49</v>
      </c>
      <c r="I3" s="8">
        <f>0+I8</f>
        <v>0</v>
      </c>
      <c r="O3" s="54" t="s">
        <v>8</v>
      </c>
      <c r="P3" s="54" t="s">
        <v>12</v>
      </c>
    </row>
    <row r="4" spans="1:18" ht="15" customHeight="1" x14ac:dyDescent="0.25">
      <c r="A4" s="54" t="s">
        <v>6</v>
      </c>
      <c r="B4" s="5" t="s">
        <v>7</v>
      </c>
      <c r="C4" s="82" t="s">
        <v>49</v>
      </c>
      <c r="D4" s="83"/>
      <c r="E4" s="6" t="s">
        <v>71</v>
      </c>
      <c r="F4" s="51"/>
      <c r="G4" s="51"/>
      <c r="H4" s="7"/>
      <c r="I4" s="7"/>
      <c r="O4" s="54" t="s">
        <v>9</v>
      </c>
      <c r="P4" s="54" t="s">
        <v>12</v>
      </c>
    </row>
    <row r="5" spans="1:18" ht="12.75" customHeight="1" x14ac:dyDescent="0.2">
      <c r="A5" s="79" t="s">
        <v>14</v>
      </c>
      <c r="B5" s="79" t="s">
        <v>16</v>
      </c>
      <c r="C5" s="79" t="s">
        <v>18</v>
      </c>
      <c r="D5" s="79" t="s">
        <v>19</v>
      </c>
      <c r="E5" s="79" t="s">
        <v>20</v>
      </c>
      <c r="F5" s="79" t="s">
        <v>22</v>
      </c>
      <c r="G5" s="79" t="s">
        <v>24</v>
      </c>
      <c r="H5" s="79" t="s">
        <v>26</v>
      </c>
      <c r="I5" s="79"/>
      <c r="O5" s="54" t="s">
        <v>10</v>
      </c>
      <c r="P5" s="54" t="s">
        <v>12</v>
      </c>
    </row>
    <row r="6" spans="1:18" ht="12.75" customHeight="1" x14ac:dyDescent="0.2">
      <c r="A6" s="79"/>
      <c r="B6" s="79"/>
      <c r="C6" s="79"/>
      <c r="D6" s="79"/>
      <c r="E6" s="79"/>
      <c r="F6" s="79"/>
      <c r="G6" s="79"/>
      <c r="H6" s="49" t="s">
        <v>27</v>
      </c>
      <c r="I6" s="49" t="s">
        <v>29</v>
      </c>
    </row>
    <row r="7" spans="1:18" ht="12.75" customHeight="1" x14ac:dyDescent="0.2">
      <c r="A7" s="49" t="s">
        <v>15</v>
      </c>
      <c r="B7" s="49" t="s">
        <v>17</v>
      </c>
      <c r="C7" s="49" t="s">
        <v>12</v>
      </c>
      <c r="D7" s="49" t="s">
        <v>11</v>
      </c>
      <c r="E7" s="49" t="s">
        <v>21</v>
      </c>
      <c r="F7" s="49" t="s">
        <v>23</v>
      </c>
      <c r="G7" s="49" t="s">
        <v>25</v>
      </c>
      <c r="H7" s="49" t="s">
        <v>28</v>
      </c>
      <c r="I7" s="49" t="s">
        <v>30</v>
      </c>
    </row>
    <row r="8" spans="1:18" s="58" customFormat="1" ht="12.75" customHeight="1" x14ac:dyDescent="0.2">
      <c r="A8" s="59" t="s">
        <v>31</v>
      </c>
      <c r="B8" s="59"/>
      <c r="C8" s="60" t="s">
        <v>65</v>
      </c>
      <c r="D8" s="59"/>
      <c r="E8" s="61" t="s">
        <v>66</v>
      </c>
      <c r="F8" s="59"/>
      <c r="G8" s="59"/>
      <c r="H8" s="59"/>
      <c r="I8" s="62">
        <f>0+Q8</f>
        <v>0</v>
      </c>
      <c r="O8" s="58">
        <f>0+R8</f>
        <v>0</v>
      </c>
      <c r="Q8" s="63">
        <f>0+I9</f>
        <v>0</v>
      </c>
      <c r="R8" s="58">
        <f>0+O9</f>
        <v>0</v>
      </c>
    </row>
    <row r="9" spans="1:18" s="58" customFormat="1" ht="12.75" customHeight="1" x14ac:dyDescent="0.2">
      <c r="B9" s="64">
        <v>1</v>
      </c>
      <c r="C9" s="64">
        <v>78312</v>
      </c>
      <c r="D9" s="65" t="s">
        <v>5</v>
      </c>
      <c r="E9" s="56" t="s">
        <v>67</v>
      </c>
      <c r="F9" s="66" t="s">
        <v>34</v>
      </c>
      <c r="G9" s="67">
        <v>164.38</v>
      </c>
      <c r="H9" s="57">
        <v>0</v>
      </c>
      <c r="I9" s="68">
        <f>ROUND(ROUND(H9,2)*ROUND(G9,3),2)</f>
        <v>0</v>
      </c>
      <c r="O9" s="58">
        <f>(I9*21)/100</f>
        <v>0</v>
      </c>
      <c r="P9" s="58" t="s">
        <v>12</v>
      </c>
    </row>
    <row r="10" spans="1:18" s="58" customFormat="1" ht="12.75" customHeight="1" x14ac:dyDescent="0.2">
      <c r="B10" s="69"/>
      <c r="C10" s="69"/>
      <c r="D10" s="69"/>
      <c r="E10" s="70" t="s">
        <v>72</v>
      </c>
      <c r="F10" s="69"/>
      <c r="G10" s="69"/>
      <c r="H10" s="69"/>
      <c r="I10" s="69"/>
    </row>
    <row r="11" spans="1:18" s="58" customFormat="1" ht="38.25" customHeight="1" x14ac:dyDescent="0.2">
      <c r="B11" s="69"/>
      <c r="C11" s="69"/>
      <c r="D11" s="69"/>
      <c r="E11" s="71" t="s">
        <v>73</v>
      </c>
      <c r="F11" s="69"/>
      <c r="G11" s="69"/>
      <c r="H11" s="69"/>
      <c r="I11" s="69"/>
    </row>
    <row r="12" spans="1:18" s="58" customFormat="1" ht="51" customHeight="1" x14ac:dyDescent="0.2">
      <c r="B12" s="69"/>
      <c r="C12" s="69"/>
      <c r="D12" s="69"/>
      <c r="E12" s="70" t="s">
        <v>68</v>
      </c>
      <c r="F12" s="69"/>
      <c r="G12" s="69"/>
      <c r="H12" s="69"/>
      <c r="I12" s="69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2023-05-04T09:28:52Z</cp:lastPrinted>
  <dcterms:created xsi:type="dcterms:W3CDTF">2022-04-28T07:44:59Z</dcterms:created>
  <dcterms:modified xsi:type="dcterms:W3CDTF">2025-03-20T08:23:17Z</dcterms:modified>
  <cp:category/>
  <cp:contentStatus/>
</cp:coreProperties>
</file>