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odd. 8.8.2025 po DI č. 3\SVK\"/>
    </mc:Choice>
  </mc:AlternateContent>
  <bookViews>
    <workbookView xWindow="0" yWindow="0" windowWidth="0" windowHeight="0" activeTab="1"/>
  </bookViews>
  <sheets>
    <sheet name="011" sheetId="2" r:id="rId1"/>
    <sheet name="012" sheetId="3" r:id="rId2"/>
  </sheets>
  <calcPr/>
</workbook>
</file>

<file path=xl/calcChain.xml><?xml version="1.0" encoding="utf-8"?>
<calcChain xmlns="http://schemas.openxmlformats.org/spreadsheetml/2006/main">
  <c i="3" l="1" r="I3"/>
  <c r="I22"/>
  <c r="O27"/>
  <c r="I27"/>
  <c r="O23"/>
  <c r="I23"/>
  <c r="I9"/>
  <c r="O18"/>
  <c r="I18"/>
  <c r="O14"/>
  <c r="I14"/>
  <c r="O10"/>
  <c r="I10"/>
  <c i="2" r="I3"/>
  <c r="I234"/>
  <c r="O241"/>
  <c r="I241"/>
  <c r="O238"/>
  <c r="I238"/>
  <c r="O235"/>
  <c r="I235"/>
  <c r="I221"/>
  <c r="O231"/>
  <c r="I231"/>
  <c r="O228"/>
  <c r="I228"/>
  <c r="O225"/>
  <c r="I225"/>
  <c r="O222"/>
  <c r="I222"/>
  <c r="I196"/>
  <c r="O217"/>
  <c r="I217"/>
  <c r="O213"/>
  <c r="I213"/>
  <c r="O209"/>
  <c r="I209"/>
  <c r="O205"/>
  <c r="I205"/>
  <c r="O201"/>
  <c r="I201"/>
  <c r="O197"/>
  <c r="I197"/>
  <c r="I191"/>
  <c r="O192"/>
  <c r="I192"/>
  <c r="I182"/>
  <c r="O187"/>
  <c r="I187"/>
  <c r="O183"/>
  <c r="I183"/>
  <c r="I141"/>
  <c r="O179"/>
  <c r="I179"/>
  <c r="O176"/>
  <c r="I176"/>
  <c r="O173"/>
  <c r="I173"/>
  <c r="O169"/>
  <c r="I169"/>
  <c r="O166"/>
  <c r="I166"/>
  <c r="O163"/>
  <c r="I163"/>
  <c r="O160"/>
  <c r="I160"/>
  <c r="O157"/>
  <c r="I157"/>
  <c r="O153"/>
  <c r="I153"/>
  <c r="O149"/>
  <c r="I149"/>
  <c r="O145"/>
  <c r="I145"/>
  <c r="O142"/>
  <c r="I142"/>
  <c r="I132"/>
  <c r="O137"/>
  <c r="I137"/>
  <c r="O133"/>
  <c r="I133"/>
  <c r="I127"/>
  <c r="O128"/>
  <c r="I128"/>
  <c r="I9"/>
  <c r="O123"/>
  <c r="I123"/>
  <c r="O119"/>
  <c r="I119"/>
  <c r="O116"/>
  <c r="I116"/>
  <c r="O112"/>
  <c r="I112"/>
  <c r="O109"/>
  <c r="I109"/>
  <c r="O105"/>
  <c r="I105"/>
  <c r="O101"/>
  <c r="I101"/>
  <c r="O98"/>
  <c r="I98"/>
  <c r="O94"/>
  <c r="I94"/>
  <c r="O90"/>
  <c r="I90"/>
  <c r="O86"/>
  <c r="I86"/>
  <c r="O82"/>
  <c r="I82"/>
  <c r="O78"/>
  <c r="I78"/>
  <c r="O74"/>
  <c r="I74"/>
  <c r="O71"/>
  <c r="I71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O33"/>
  <c r="I33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<sst xmlns="http://schemas.openxmlformats.org/spreadsheetml/2006/main">
  <si>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</si>
  <si>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</si>
  <si>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</si>
  <si>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</si>
  <si>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</si>
  <si>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IF99Ř</t>
  </si>
  <si>
    <t>Oslavany,ul Letkovská-příprava kanalizace na sanaci vč nových odbočení po DI č. 3</t>
  </si>
  <si>
    <t>1</t>
  </si>
  <si>
    <t>O</t>
  </si>
  <si>
    <t>Objekt:</t>
  </si>
  <si>
    <t>01</t>
  </si>
  <si>
    <t>Příprava kanalizace na sanaci vč odbočení</t>
  </si>
  <si>
    <t>O1</t>
  </si>
  <si>
    <t>Rozpočet:</t>
  </si>
  <si>
    <t>KANALIZAČNÍ PŘÍPOJKY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</si>
  <si>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</si>
  <si>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</si>
  <si>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</si>
  <si>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</si>
  <si>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</si>
  <si>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</si>
  <si>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</si>
  <si>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</si>
  <si>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</si>
  <si>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</si>
  <si>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</si>
  <si>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</si>
  <si>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Zemní práce</t>
  </si>
  <si>
    <t>P</t>
  </si>
  <si>
    <t>113106121R00</t>
  </si>
  <si>
    <t/>
  </si>
  <si>
    <t>Rozebrání dlažeb z betonových dlaždic na sucho</t>
  </si>
  <si>
    <t>M2</t>
  </si>
  <si>
    <t>PP</t>
  </si>
  <si>
    <t>VV</t>
  </si>
  <si>
    <t>"dl chodník+cyklopruh-rozebrání : 1,10*30,80
dl vjezd+paroviště-rozebrání : 1,10*10,30"</t>
  </si>
  <si>
    <t>TS</t>
  </si>
  <si>
    <t>113107415R00</t>
  </si>
  <si>
    <t>Odstranění podkladu nad 50 m2,kam.těžené tl.15 cm</t>
  </si>
  <si>
    <t>"asfal povrch-rozebrání : 1,10*78,80
dl chodník+cyklopruh-rozebrání : 1,10*30,80
štěrk povrch-odstranění : 1,10*16,20"</t>
  </si>
  <si>
    <t>113107420R00</t>
  </si>
  <si>
    <t>Odstranění podkladu nad 50 m2,kam.těžené tl.20 cm</t>
  </si>
  <si>
    <t>"asfal povrch-rozebrání : 1,10*78,80
dl vjezd+paroviště-rozebrání : 1,10*10,30
beton povrch : 1,10*5,00"</t>
  </si>
  <si>
    <t>113108413R00</t>
  </si>
  <si>
    <t>Odstranění asfaltové vrstvy pl.nad 50 m2, tl.13 cm</t>
  </si>
  <si>
    <t>"asfal povrch-rozebrání : 1,10*78,80"</t>
  </si>
  <si>
    <t>113109315R00</t>
  </si>
  <si>
    <t>Odstranění podkladu pl.50 m2, bet.prostý tl.15 cm</t>
  </si>
  <si>
    <t>"beton povrch : 1,10*5,00"</t>
  </si>
  <si>
    <t>113202111R00</t>
  </si>
  <si>
    <t>Vytrhání obrub obrubníků silničních</t>
  </si>
  <si>
    <t>M</t>
  </si>
  <si>
    <t>114211101R00</t>
  </si>
  <si>
    <t>Odstranění betonových trub do DN 150 mm, ve výkopu</t>
  </si>
  <si>
    <t>"stáv teplovod DN80 : 40,00"</t>
  </si>
  <si>
    <t>115101201R00</t>
  </si>
  <si>
    <t>Čerpání vody na výšku do 10 m, přítok do 500 l/min</t>
  </si>
  <si>
    <t>H</t>
  </si>
  <si>
    <t>115101301R00</t>
  </si>
  <si>
    <t>Pohotovost čerp.soupravy, výška 10 m, přítok 500 l</t>
  </si>
  <si>
    <t>DEN</t>
  </si>
  <si>
    <t>"960/24"</t>
  </si>
  <si>
    <t>130001101R00</t>
  </si>
  <si>
    <t>Příplatek za ztížené hloubení v blízkosti vedení</t>
  </si>
  <si>
    <t>M3</t>
  </si>
  <si>
    <t>"křížení : 
kabely : 1,10*1,50*60,00"</t>
  </si>
  <si>
    <t>132201212R00</t>
  </si>
  <si>
    <t>Hloubení rýh š.do 200 cm hor.3 do 1000m3,STROJNĚ</t>
  </si>
  <si>
    <t xml:space="preserve">"Začátek provozního součtu
  ASFALT : 1,10*(2,90-0,48)*8,80
  1,10*(3,50-0,48)*18,50
  1,10*(4,40-0,48)*18,40
  1,10*(2,60-0,48)*22,00
  1,10*(1,90-0,48)*5,30
  1,10*(1,80-0,48)*4,70
  DLAŽBA-CHODNÍK+CYKLOPRUH : 
  1,10*(2,90-0,25)*3,20
  1,10*(3,50-0,25)*6,20
  1,10*(4,40-0,25)*4,60
  1,10*(2,60-0,25)*7,30
  1,10*(1,90-0,25)*2,30
  1,10*(1,80-0,25)*7,20
  DLAŽBA VJEZD+PARKOVIŠTĚ : 
  1,10*(2,90-0,32)*1,40
  1,10*(2,60-0,32)*5,30
  1,10*(1,90-0,32)*3,60
  1,10*(1,80-0,32)*1,50
  ŠTĚRK : 
  1,10*(3,50-0,15)*4,10
  1,10*(2,60-0,15)*12,00
  BETON : 
  1,10*(3,50-0,35)*0,10
  1,10*(2,60-0,35)*1,00
  1,10*(1,90-0,35)*4,80
  NEZPEVNĚNO : 
  1,10*2,90*11,70
  1,10*3,50*25,10
  1,10*4,40*25,90
  1,10*2,60*22,60
  1,10*1,90*5,70
  1,10*1,80*8,50
Konec provozního součtu
755,55*0,5"</t>
  </si>
  <si>
    <t>132301212R00</t>
  </si>
  <si>
    <t>Hloubení rýh š.do 200 cm hor.4 do 1000 m3, STROJNĚ</t>
  </si>
  <si>
    <t>151101101R00</t>
  </si>
  <si>
    <t>Pažení a rozepření stěn rýh - příložné - hl.do 2 m</t>
  </si>
  <si>
    <t>"1,90*2*23,30
1,80*2*21,90"</t>
  </si>
  <si>
    <t>151101102R00</t>
  </si>
  <si>
    <t>Pažení a rozepření stěn rýh - příložné - hl.do 4 m</t>
  </si>
  <si>
    <t>"2,90*2*25,10
3,50*2*54,00
2,60*2*70,20"</t>
  </si>
  <si>
    <t>151101103R00</t>
  </si>
  <si>
    <t>Pažení a rozepření stěn rýh - příložné - hl.do 8 m</t>
  </si>
  <si>
    <t>"4,40*2*48,00"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</si>
  <si>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</si>
  <si>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</si>
  <si>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</si>
  <si>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</si>
  <si>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151101113R00</t>
  </si>
  <si>
    <t>Odstranění pažení stěn rýh - příložné - hl. do 8 m</t>
  </si>
  <si>
    <t>161101101R00</t>
  </si>
  <si>
    <t>Svislé přemístění výkopku z hor.1-4 do 2,5 m</t>
  </si>
  <si>
    <t xml:space="preserve">"Začátek provozního součtu
  ASFALT : 1,10*(1,90-0,48)*5,30
  1,10*(1,80-0,48)*4,70
  DLAŽBA-CHODNÍK+CYKLOPRUH : 
  1,10*(1,90-0,25)*2,30
  1,10*(1,80-0,25)*7,20
  DLAŽBA VJEZD+PARKOVIŠTĚ : 
  1,10*(1,90-0,32)*3,60
  1,10*(1,80-0,32)*1,50
  BETON : 
  1,10*(1,90-0,35)*4,80
  NEZPEVNĚNO : 
  1,10*1,90*5,70
  1,10*1,80*8,50
Konec provozního součtu
77,18*0,5"</t>
  </si>
  <si>
    <t>161101102R00</t>
  </si>
  <si>
    <t>Svislé přemístění výkopku z hor.1-4 do 4,0 m</t>
  </si>
  <si>
    <t xml:space="preserve">"Začátek provozního součtu
  ASFALT : 1,10*(2,90-0,48)*8,80
  1,10*(3,50-0,48)*18,50
  1,10*(2,60-0,48)*22,00
  DLAŽBA-CHODNÍK+CYKLOPRUH : 
  1,10*(2,90-0,25)*3,20
  1,10*(3,50-0,25)*6,20
  1,10*(2,60-0,25)*7,30
  DLAŽBA VJEZD+PARKOVIŠTĚ : 
  1,10*(2,90-0,32)*1,40
  1,10*(2,60-0,32)*5,30
  ŠTĚRK : 
  1,10*(3,50-0,15)*4,10
  1,10*(2,60-0,15)*12,00
  BETON : 
  1,10*(3,50-0,35)*0,10
  1,10*(2,60-0,35)*1,00
  NEZPEVNĚNO : 
  1,10*2,90*11,70
  1,10*3,50*25,10
  1,10*2,60*22,60
Konec provozního součtu
452,67*0,55"</t>
  </si>
  <si>
    <t>161101103R00</t>
  </si>
  <si>
    <t>Svislé přemístění výkopku z hor.1-4 do 6,0 m</t>
  </si>
  <si>
    <t xml:space="preserve">"Začátek provozního součtu
  ASFALT : 1,10*(4,40-0,48)*18,40
  DLAŽBA-CHODNÍK+CYKLOPRUH : 
  1,10*(4,40-0,25)*4,60
  NEZPEVNĚNO : 
  1,10*4,40*25,90
Konec provozního součtu
225,69*0,6"</t>
  </si>
  <si>
    <t>162701105R00</t>
  </si>
  <si>
    <t>Vodorovné přemístění výkopku z hor.1-4 do 10000 m</t>
  </si>
  <si>
    <t>"CELÝ VÝKOP : 
ASFALT : 1,10*(2,90-0,48)*8,80
1,10*(3,50-0,48)*18,50
1,10*(4,40-0,48)*18,40
1,10*(2,60-0,48)*22,00
1,10*(1,20-0,48)*5,30
1,10*(1,80-0,48)*4,70
DLAŽBA-CHODNÍK+CYKLOPRUH : 
1,10*(2,90-0,25)*3,20
1,10*(3,50-0,25)*6,20
1,10*(4,40-0,25)*4,60
1,10*(2,60-0,25)*7,30
1,10*(1,20-0,25)*2,30
1,10*(1,80-0,25)*7,20
DLAŽBA VJEZD+PARKOVIŠTĚ : 
1,10*(2,90-0,32)*1,40
1,10*(2,60-0,32)*5,30
1,10*(1,20-0,32)*3,60
1,10*(1,80-0,32)*1,50
ŠTĚRK : 
1,10*(3,50-0,15)*4,10
1,10*(2,60-0,15)*12,00
BETON : 
1,10*(3,50-0,35)*0,10
1,10*(2,60-0,35)*1,00
1,10*(1,20-0,35)*4,80
VYTL kubatura-lože,potrubí DH150,obsyp : 
NEZPEVNĚNO : 
1,10*0,55*101,40"</t>
  </si>
  <si>
    <t>162701109R00</t>
  </si>
  <si>
    <t>Příplatek k vod. přemístění hor.1-4 za další 1 km</t>
  </si>
  <si>
    <t>"451,88*10"</t>
  </si>
  <si>
    <t>171201201R00</t>
  </si>
  <si>
    <t>Uložení sypaniny na skl.-sypanina na výšku přes 2m</t>
  </si>
  <si>
    <t>174101101R00</t>
  </si>
  <si>
    <t>Zásyp jam, rýh, šachet se zhutněním</t>
  </si>
  <si>
    <t>"štěrkopískem : 
ASFALT : 1,10*(2,90-0,48)*8,80
1,10*(3,50-0,48)*18,50
1,10*(4,40-0,48)*18,40
1,10*(2,60-0,48)*22,00
1,10*(1,90-0,48)*5,30
1,10*(1,80-0,48)*4,70
DLAŽBA-CHODNÍK+CYKLOPRUH : 
1,10*(2,90-0,25)*3,20
1,10*(3,50-0,25)*6,20
1,10*(4,40-0,25)*4,60
1,10*(2,60-0,25)*7,30
1,10*(1,90-0,25)*2,30
1,10*(1,80-0,25)*7,20
DLAŽBA VJEZD+PARKOVIŠTĚ : 
1,10*(2,90-0,32)*1,40
1,10*(2,60-0,32)*5,30
1,10*(1,90-0,32)*3,60
1,10*(1,80-0,32)*1,50
ŠTĚRK : 
1,10*(3,50-0,15)*4,10
1,10*(2,60-0,15)*12,00
BETON : 
1,10*(3,50-0,35)*0,10
1,10*(2,60-0,35)*1,00
1,10*(1,90-0,35)*4,80
odečte se vytl kubatura : 
lože,potrubí DN150,obsyp : -1,10*0,55*141,10
Mezisoučet
vykopanou zeminou : 
NEZPEVNĚNO : 
1,10*2,90*11,70
1,10*3,50*25,10
1,10*4,40*25,90
1,10*2,60*22,60
1,10*1,90*5,70
1,10*1,80*8,50
odečte se vytl kubatura : 
lože,potrubí obsyp : -1,10*0,55*101,40
Mezisoučet"</t>
  </si>
  <si>
    <t>175101101RT2</t>
  </si>
  <si>
    <t>Obsyp potrubí bez prohození sypaniny, s dodáním štěrkopísku frakce 0 - 22 mm</t>
  </si>
  <si>
    <t>"1,10*0,45*242,50"</t>
  </si>
  <si>
    <t>199000002R00</t>
  </si>
  <si>
    <t>Poplatek za skládku horniny 1- 4, č. dle katal. odpadů 17 05 04</t>
  </si>
  <si>
    <t>Cena dle Pískovny Černovice. www.piskovna-cernovice.cz</t>
  </si>
  <si>
    <t>113107405R00.</t>
  </si>
  <si>
    <t>Odstranění podkladu nad 50 m2,kam.těžené tl.4 cm</t>
  </si>
  <si>
    <t>114211301R00.</t>
  </si>
  <si>
    <t>Odstranění STÁV KANAL POTRUBÍ do DN 150 mm, ve výkopu</t>
  </si>
  <si>
    <t>119001421R00.</t>
  </si>
  <si>
    <t>Dočasné zajištění kabelů - do počtu 3 kabelů vč dodávky a montáže a uložení kabelů do kabelových , chrániček</t>
  </si>
  <si>
    <t>"kříení kabely : 30,00*2"</t>
  </si>
  <si>
    <t>58337213R</t>
  </si>
  <si>
    <t>Štěrkopísek frakce 0-32 Z</t>
  </si>
  <si>
    <t>"pro zásyp : 317,49*1,3*1,1"</t>
  </si>
  <si>
    <t>4</t>
  </si>
  <si>
    <t>Vodorovné konstrukce</t>
  </si>
  <si>
    <t>451572111R00</t>
  </si>
  <si>
    <t>Lože pod potrubí z kameniva těženého 0 - 4 mm</t>
  </si>
  <si>
    <t>"1,10*0,10*242,50"</t>
  </si>
  <si>
    <t>5</t>
  </si>
  <si>
    <t>Komunikace</t>
  </si>
  <si>
    <t>564761111R00</t>
  </si>
  <si>
    <t>Podklad z kameniva drceného vel.32-63 mm,tl. 20 cm</t>
  </si>
  <si>
    <t>"obnova beton vjezd : 1,10*3,50"</t>
  </si>
  <si>
    <t>581121111R00</t>
  </si>
  <si>
    <t>Kryt cementobeton. komunikací skup.3 a 4 tl. 15 cm</t>
  </si>
  <si>
    <t>8</t>
  </si>
  <si>
    <t>Trubní vedení</t>
  </si>
  <si>
    <t>871313121R00</t>
  </si>
  <si>
    <t>Montáž trub kanaliz. z plastu, hrdlových, DN 150</t>
  </si>
  <si>
    <t>877313122R00</t>
  </si>
  <si>
    <t>Montáž přesuvek z plastu, gumový kroužek, DN 150</t>
  </si>
  <si>
    <t>KUS</t>
  </si>
  <si>
    <t>"PRO NAPOJENÍ NA ST POTRUBÍ : 39"</t>
  </si>
  <si>
    <t>"K150/45 : 39"</t>
  </si>
  <si>
    <t>877353123R00</t>
  </si>
  <si>
    <t>Montáž tvarovek jednoos. plast. gum.kroužek DN 200</t>
  </si>
  <si>
    <t>"R200/150 : 39"</t>
  </si>
  <si>
    <t>892581111R00</t>
  </si>
  <si>
    <t>Zkouška těsnosti kanalizace DN do 300, vodou</t>
  </si>
  <si>
    <t>892583111R00</t>
  </si>
  <si>
    <t>Zabezpečení konců kanal. potrubí DN do 300, vodou</t>
  </si>
  <si>
    <t>ÚSEK</t>
  </si>
  <si>
    <t>8-01</t>
  </si>
  <si>
    <t xml:space="preserve">Převrtání otvoru DN 200 na st bet potrubí,d+m pryžové sedlo DN 200  VČ OBJÍMKY PRO UPEVNĚNÍ POTRUBÍ, napojení na st kanalizaci</t>
  </si>
  <si>
    <t>KS</t>
  </si>
  <si>
    <t>8-02</t>
  </si>
  <si>
    <t>Přepojení přípojek</t>
  </si>
  <si>
    <t>28614521R.</t>
  </si>
  <si>
    <t xml:space="preserve">Trubka kanalizační PP  SN 12  DN 150/3000 tl stěny 6,2mm</t>
  </si>
  <si>
    <t>"242,50*1,015/3,00"</t>
  </si>
  <si>
    <t>28654600R</t>
  </si>
  <si>
    <t>Koleno kanalizační PP MASTER DN 150/45°</t>
  </si>
  <si>
    <t>28654624R</t>
  </si>
  <si>
    <t>Přesuvka kanalizační PP MASTER DN 150, L = 180 mm</t>
  </si>
  <si>
    <t>28654632R</t>
  </si>
  <si>
    <t>Redukce kanalizační PP MASTER DN 200/150 mm</t>
  </si>
  <si>
    <t>91</t>
  </si>
  <si>
    <t>Doplňující práce na komunikaci</t>
  </si>
  <si>
    <t>919731112R00</t>
  </si>
  <si>
    <t>Zarovnání styčné plochy z betonu tl. do 15 cm</t>
  </si>
  <si>
    <t>"obnova beton vjezd : 3,50*2"</t>
  </si>
  <si>
    <t>919735123R00</t>
  </si>
  <si>
    <t>Řezání stávajícího betonového krytu tl. 10 - 15 cm</t>
  </si>
  <si>
    <t>"beton povrch : 5,00*2"</t>
  </si>
  <si>
    <t>99</t>
  </si>
  <si>
    <t>Staveništní přesun hmot</t>
  </si>
  <si>
    <t>998276101R00</t>
  </si>
  <si>
    <t>Přesun hmot, trubní vedení plastová, otevř. výkop</t>
  </si>
  <si>
    <t>T</t>
  </si>
  <si>
    <t>"Hmotnosti z položek s pořadovými čísly: : 
13,14,15,26,30,31,32,33,34,36,37,38,40,43,44,45,46, : 
Součet: : 1019,63415"</t>
  </si>
  <si>
    <t>D96</t>
  </si>
  <si>
    <t>Přesuny suti a vybouraných hmot</t>
  </si>
  <si>
    <t>979999973R00</t>
  </si>
  <si>
    <t>Poplatek za uložení, zemina a kamení, (skup.170504)</t>
  </si>
  <si>
    <t>"150,12-86,68*0,286"</t>
  </si>
  <si>
    <t>979990121R00.</t>
  </si>
  <si>
    <t>Poplatek za uložení suti - asfalt- skupina odpadu 170302</t>
  </si>
  <si>
    <t>kategorie 17 03 02 asfaltové směsi obsahující dehet</t>
  </si>
  <si>
    <t>"86,68*0,286"</t>
  </si>
  <si>
    <t>979082213R00</t>
  </si>
  <si>
    <t>Vodorovná doprava suti po suchu do 1 km</t>
  </si>
  <si>
    <t>"Demontážní hmotnosti z položek s pořadovými čísly: : 
1,2,3,4,5,6,7,28,29, : 
Součet: : 150,12436"</t>
  </si>
  <si>
    <t>979082219R00</t>
  </si>
  <si>
    <t>Příplatek za dopravu suti po suchu za další 1 km</t>
  </si>
  <si>
    <t>"Demontážní hmotnosti z položek s pořadovými čísly: : 
1,2,3,4,5,6,7,28,29, : 
Součet: : 2101,74104"</t>
  </si>
  <si>
    <t>979087212R00</t>
  </si>
  <si>
    <t>Nakládání suti na dopravní prostředky - komunikace</t>
  </si>
  <si>
    <t>979093111R00</t>
  </si>
  <si>
    <t>Uložení suti na skládku bez zhutnění</t>
  </si>
  <si>
    <t>ON</t>
  </si>
  <si>
    <t>Ostatní náklady</t>
  </si>
  <si>
    <t>005121 R</t>
  </si>
  <si>
    <t>Zařízení staveniště</t>
  </si>
  <si>
    <t>SOUBOR</t>
  </si>
  <si>
    <t>005211080R</t>
  </si>
  <si>
    <t>Bezpečnostní a hygienická opatření na staveništi</t>
  </si>
  <si>
    <t>005241020R</t>
  </si>
  <si>
    <t>Geodetické zaměření skutečného provedení</t>
  </si>
  <si>
    <t>005.9</t>
  </si>
  <si>
    <t>Provozní vlivy, projednání a zajištění přístup. tras</t>
  </si>
  <si>
    <t>KOMPL</t>
  </si>
  <si>
    <t>VN</t>
  </si>
  <si>
    <t>Vedlejší náklady</t>
  </si>
  <si>
    <t>00411 R</t>
  </si>
  <si>
    <t>Přípravné a průzkumné služby či práce</t>
  </si>
  <si>
    <t>005111020R</t>
  </si>
  <si>
    <t>Vytyčení stavby</t>
  </si>
  <si>
    <t>005111021R</t>
  </si>
  <si>
    <t>Vytyčení inženýrských sítí</t>
  </si>
  <si>
    <t>2</t>
  </si>
  <si>
    <t>Provizorní povrchy</t>
  </si>
  <si>
    <t>564851112RT4</t>
  </si>
  <si>
    <t>Podklad ze štěrkodrti po zhutnění tloušťky 16 cm, štěrkodrť frakce 0-63 mm</t>
  </si>
  <si>
    <t>"dl vjezd+parkoviště : 1,10*60,50*2"</t>
  </si>
  <si>
    <t>564861115RT4</t>
  </si>
  <si>
    <t>Podklad ze štěrkodrti po zhutnění tloušťky 24 cm, štěrkodrť frakce 0-63 mm</t>
  </si>
  <si>
    <t>"asfalt plocha-tl 48cm : 1,10*84,60*2"</t>
  </si>
  <si>
    <t>564871111RT4</t>
  </si>
  <si>
    <t>Podklad ze štěrkodrti po zhutnění tloušťky 25 cm, štěrkodrť frakce 0-63 mm</t>
  </si>
  <si>
    <t>"dl chodníky +cyklopruh : 1,10*59,30"</t>
  </si>
  <si>
    <t>998222011R00</t>
  </si>
  <si>
    <t>Přesun hmot, pozemní komunikace, kryt z kameniva</t>
  </si>
  <si>
    <t>"Hmotnosti z položek s pořadovými čísly: : 
1,2,3, : 
Součet: : 189,22629"</t>
  </si>
  <si>
    <t>998222094R00</t>
  </si>
  <si>
    <t>Přesun hmot, komunikace z kameniva, příplatek 5 km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</si>
</sst>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SUMIFS(I9:I243,A9:A243,"SD")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</v>
      </c>
      <c r="D9" s="26"/>
      <c r="E9" s="23" t="s">
        <v>27</v>
      </c>
      <c r="F9" s="26"/>
      <c r="G9" s="26"/>
      <c r="H9" s="26"/>
      <c r="I9" s="27">
        <f>SUMIFS(I10:I126,A10:A126,"P")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45.210000000000001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39" t="s">
        <v>30</v>
      </c>
      <c r="F11" s="38"/>
      <c r="G11" s="38"/>
      <c r="H11" s="38"/>
      <c r="I11" s="38"/>
      <c r="J11" s="40"/>
    </row>
    <row r="12" ht="30">
      <c r="A12" s="29" t="s">
        <v>34</v>
      </c>
      <c r="B12" s="37"/>
      <c r="C12" s="38"/>
      <c r="D12" s="38"/>
      <c r="E12" s="41" t="s">
        <v>35</v>
      </c>
      <c r="F12" s="38"/>
      <c r="G12" s="38"/>
      <c r="H12" s="38"/>
      <c r="I12" s="38"/>
      <c r="J12" s="40"/>
    </row>
    <row r="13">
      <c r="A13" s="29" t="s">
        <v>36</v>
      </c>
      <c r="B13" s="37"/>
      <c r="C13" s="38"/>
      <c r="D13" s="38"/>
      <c r="E13" s="39" t="s">
        <v>30</v>
      </c>
      <c r="F13" s="38"/>
      <c r="G13" s="38"/>
      <c r="H13" s="38"/>
      <c r="I13" s="38"/>
      <c r="J13" s="40"/>
    </row>
    <row r="14">
      <c r="A14" s="29" t="s">
        <v>28</v>
      </c>
      <c r="B14" s="29">
        <v>2</v>
      </c>
      <c r="C14" s="30" t="s">
        <v>37</v>
      </c>
      <c r="D14" s="29" t="s">
        <v>30</v>
      </c>
      <c r="E14" s="31" t="s">
        <v>38</v>
      </c>
      <c r="F14" s="32" t="s">
        <v>32</v>
      </c>
      <c r="G14" s="33">
        <v>138.38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33</v>
      </c>
      <c r="B15" s="37"/>
      <c r="C15" s="38"/>
      <c r="D15" s="38"/>
      <c r="E15" s="39" t="s">
        <v>30</v>
      </c>
      <c r="F15" s="38"/>
      <c r="G15" s="38"/>
      <c r="H15" s="38"/>
      <c r="I15" s="38"/>
      <c r="J15" s="40"/>
    </row>
    <row r="16" ht="45">
      <c r="A16" s="29" t="s">
        <v>34</v>
      </c>
      <c r="B16" s="37"/>
      <c r="C16" s="38"/>
      <c r="D16" s="38"/>
      <c r="E16" s="41" t="s">
        <v>39</v>
      </c>
      <c r="F16" s="38"/>
      <c r="G16" s="38"/>
      <c r="H16" s="38"/>
      <c r="I16" s="38"/>
      <c r="J16" s="40"/>
    </row>
    <row r="17">
      <c r="A17" s="29" t="s">
        <v>36</v>
      </c>
      <c r="B17" s="37"/>
      <c r="C17" s="38"/>
      <c r="D17" s="38"/>
      <c r="E17" s="39" t="s">
        <v>30</v>
      </c>
      <c r="F17" s="38"/>
      <c r="G17" s="38"/>
      <c r="H17" s="38"/>
      <c r="I17" s="38"/>
      <c r="J17" s="40"/>
    </row>
    <row r="18">
      <c r="A18" s="29" t="s">
        <v>28</v>
      </c>
      <c r="B18" s="29">
        <v>3</v>
      </c>
      <c r="C18" s="30" t="s">
        <v>40</v>
      </c>
      <c r="D18" s="29" t="s">
        <v>30</v>
      </c>
      <c r="E18" s="31" t="s">
        <v>41</v>
      </c>
      <c r="F18" s="32" t="s">
        <v>32</v>
      </c>
      <c r="G18" s="33">
        <v>103.51000000000001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33</v>
      </c>
      <c r="B19" s="37"/>
      <c r="C19" s="38"/>
      <c r="D19" s="38"/>
      <c r="E19" s="39" t="s">
        <v>30</v>
      </c>
      <c r="F19" s="38"/>
      <c r="G19" s="38"/>
      <c r="H19" s="38"/>
      <c r="I19" s="38"/>
      <c r="J19" s="40"/>
    </row>
    <row r="20" ht="45">
      <c r="A20" s="29" t="s">
        <v>34</v>
      </c>
      <c r="B20" s="37"/>
      <c r="C20" s="38"/>
      <c r="D20" s="38"/>
      <c r="E20" s="41" t="s">
        <v>42</v>
      </c>
      <c r="F20" s="38"/>
      <c r="G20" s="38"/>
      <c r="H20" s="38"/>
      <c r="I20" s="38"/>
      <c r="J20" s="40"/>
    </row>
    <row r="21">
      <c r="A21" s="29" t="s">
        <v>36</v>
      </c>
      <c r="B21" s="37"/>
      <c r="C21" s="38"/>
      <c r="D21" s="38"/>
      <c r="E21" s="39" t="s">
        <v>30</v>
      </c>
      <c r="F21" s="38"/>
      <c r="G21" s="38"/>
      <c r="H21" s="38"/>
      <c r="I21" s="38"/>
      <c r="J21" s="40"/>
    </row>
    <row r="22">
      <c r="A22" s="29" t="s">
        <v>28</v>
      </c>
      <c r="B22" s="29">
        <v>4</v>
      </c>
      <c r="C22" s="30" t="s">
        <v>43</v>
      </c>
      <c r="D22" s="29" t="s">
        <v>30</v>
      </c>
      <c r="E22" s="31" t="s">
        <v>44</v>
      </c>
      <c r="F22" s="32" t="s">
        <v>32</v>
      </c>
      <c r="G22" s="33">
        <v>86.680000000000007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33</v>
      </c>
      <c r="B23" s="37"/>
      <c r="C23" s="38"/>
      <c r="D23" s="38"/>
      <c r="E23" s="39" t="s">
        <v>30</v>
      </c>
      <c r="F23" s="38"/>
      <c r="G23" s="38"/>
      <c r="H23" s="38"/>
      <c r="I23" s="38"/>
      <c r="J23" s="40"/>
    </row>
    <row r="24">
      <c r="A24" s="29" t="s">
        <v>34</v>
      </c>
      <c r="B24" s="37"/>
      <c r="C24" s="38"/>
      <c r="D24" s="38"/>
      <c r="E24" s="41" t="s">
        <v>45</v>
      </c>
      <c r="F24" s="38"/>
      <c r="G24" s="38"/>
      <c r="H24" s="38"/>
      <c r="I24" s="38"/>
      <c r="J24" s="40"/>
    </row>
    <row r="25">
      <c r="A25" s="29" t="s">
        <v>36</v>
      </c>
      <c r="B25" s="37"/>
      <c r="C25" s="38"/>
      <c r="D25" s="38"/>
      <c r="E25" s="39" t="s">
        <v>30</v>
      </c>
      <c r="F25" s="38"/>
      <c r="G25" s="38"/>
      <c r="H25" s="38"/>
      <c r="I25" s="38"/>
      <c r="J25" s="40"/>
    </row>
    <row r="26">
      <c r="A26" s="29" t="s">
        <v>28</v>
      </c>
      <c r="B26" s="29">
        <v>5</v>
      </c>
      <c r="C26" s="30" t="s">
        <v>46</v>
      </c>
      <c r="D26" s="29" t="s">
        <v>30</v>
      </c>
      <c r="E26" s="31" t="s">
        <v>47</v>
      </c>
      <c r="F26" s="32" t="s">
        <v>32</v>
      </c>
      <c r="G26" s="33">
        <v>5.5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33</v>
      </c>
      <c r="B27" s="37"/>
      <c r="C27" s="38"/>
      <c r="D27" s="38"/>
      <c r="E27" s="39" t="s">
        <v>30</v>
      </c>
      <c r="F27" s="38"/>
      <c r="G27" s="38"/>
      <c r="H27" s="38"/>
      <c r="I27" s="38"/>
      <c r="J27" s="40"/>
    </row>
    <row r="28">
      <c r="A28" s="29" t="s">
        <v>34</v>
      </c>
      <c r="B28" s="37"/>
      <c r="C28" s="38"/>
      <c r="D28" s="38"/>
      <c r="E28" s="41" t="s">
        <v>48</v>
      </c>
      <c r="F28" s="38"/>
      <c r="G28" s="38"/>
      <c r="H28" s="38"/>
      <c r="I28" s="38"/>
      <c r="J28" s="40"/>
    </row>
    <row r="29">
      <c r="A29" s="29" t="s">
        <v>36</v>
      </c>
      <c r="B29" s="37"/>
      <c r="C29" s="38"/>
      <c r="D29" s="38"/>
      <c r="E29" s="39" t="s">
        <v>30</v>
      </c>
      <c r="F29" s="38"/>
      <c r="G29" s="38"/>
      <c r="H29" s="38"/>
      <c r="I29" s="38"/>
      <c r="J29" s="40"/>
    </row>
    <row r="30">
      <c r="A30" s="29" t="s">
        <v>28</v>
      </c>
      <c r="B30" s="29">
        <v>6</v>
      </c>
      <c r="C30" s="30" t="s">
        <v>49</v>
      </c>
      <c r="D30" s="29" t="s">
        <v>30</v>
      </c>
      <c r="E30" s="31" t="s">
        <v>50</v>
      </c>
      <c r="F30" s="32" t="s">
        <v>51</v>
      </c>
      <c r="G30" s="33">
        <v>50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33</v>
      </c>
      <c r="B31" s="37"/>
      <c r="C31" s="38"/>
      <c r="D31" s="38"/>
      <c r="E31" s="39" t="s">
        <v>30</v>
      </c>
      <c r="F31" s="38"/>
      <c r="G31" s="38"/>
      <c r="H31" s="38"/>
      <c r="I31" s="38"/>
      <c r="J31" s="40"/>
    </row>
    <row r="32">
      <c r="A32" s="29" t="s">
        <v>36</v>
      </c>
      <c r="B32" s="37"/>
      <c r="C32" s="38"/>
      <c r="D32" s="38"/>
      <c r="E32" s="39" t="s">
        <v>30</v>
      </c>
      <c r="F32" s="38"/>
      <c r="G32" s="38"/>
      <c r="H32" s="38"/>
      <c r="I32" s="38"/>
      <c r="J32" s="40"/>
    </row>
    <row r="33">
      <c r="A33" s="29" t="s">
        <v>28</v>
      </c>
      <c r="B33" s="29">
        <v>7</v>
      </c>
      <c r="C33" s="30" t="s">
        <v>52</v>
      </c>
      <c r="D33" s="29" t="s">
        <v>30</v>
      </c>
      <c r="E33" s="31" t="s">
        <v>53</v>
      </c>
      <c r="F33" s="32" t="s">
        <v>51</v>
      </c>
      <c r="G33" s="33">
        <v>40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33</v>
      </c>
      <c r="B34" s="37"/>
      <c r="C34" s="38"/>
      <c r="D34" s="38"/>
      <c r="E34" s="39" t="s">
        <v>30</v>
      </c>
      <c r="F34" s="38"/>
      <c r="G34" s="38"/>
      <c r="H34" s="38"/>
      <c r="I34" s="38"/>
      <c r="J34" s="40"/>
    </row>
    <row r="35">
      <c r="A35" s="29" t="s">
        <v>34</v>
      </c>
      <c r="B35" s="37"/>
      <c r="C35" s="38"/>
      <c r="D35" s="38"/>
      <c r="E35" s="41" t="s">
        <v>54</v>
      </c>
      <c r="F35" s="38"/>
      <c r="G35" s="38"/>
      <c r="H35" s="38"/>
      <c r="I35" s="38"/>
      <c r="J35" s="40"/>
    </row>
    <row r="36">
      <c r="A36" s="29" t="s">
        <v>36</v>
      </c>
      <c r="B36" s="37"/>
      <c r="C36" s="38"/>
      <c r="D36" s="38"/>
      <c r="E36" s="39" t="s">
        <v>30</v>
      </c>
      <c r="F36" s="38"/>
      <c r="G36" s="38"/>
      <c r="H36" s="38"/>
      <c r="I36" s="38"/>
      <c r="J36" s="40"/>
    </row>
    <row r="37">
      <c r="A37" s="29" t="s">
        <v>28</v>
      </c>
      <c r="B37" s="29">
        <v>8</v>
      </c>
      <c r="C37" s="30" t="s">
        <v>55</v>
      </c>
      <c r="D37" s="29" t="s">
        <v>30</v>
      </c>
      <c r="E37" s="31" t="s">
        <v>56</v>
      </c>
      <c r="F37" s="32" t="s">
        <v>57</v>
      </c>
      <c r="G37" s="33">
        <v>960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33</v>
      </c>
      <c r="B38" s="37"/>
      <c r="C38" s="38"/>
      <c r="D38" s="38"/>
      <c r="E38" s="39" t="s">
        <v>30</v>
      </c>
      <c r="F38" s="38"/>
      <c r="G38" s="38"/>
      <c r="H38" s="38"/>
      <c r="I38" s="38"/>
      <c r="J38" s="40"/>
    </row>
    <row r="39">
      <c r="A39" s="29" t="s">
        <v>36</v>
      </c>
      <c r="B39" s="37"/>
      <c r="C39" s="38"/>
      <c r="D39" s="38"/>
      <c r="E39" s="39" t="s">
        <v>30</v>
      </c>
      <c r="F39" s="38"/>
      <c r="G39" s="38"/>
      <c r="H39" s="38"/>
      <c r="I39" s="38"/>
      <c r="J39" s="40"/>
    </row>
    <row r="40">
      <c r="A40" s="29" t="s">
        <v>28</v>
      </c>
      <c r="B40" s="29">
        <v>9</v>
      </c>
      <c r="C40" s="30" t="s">
        <v>58</v>
      </c>
      <c r="D40" s="29" t="s">
        <v>30</v>
      </c>
      <c r="E40" s="31" t="s">
        <v>59</v>
      </c>
      <c r="F40" s="32" t="s">
        <v>60</v>
      </c>
      <c r="G40" s="33">
        <v>40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33</v>
      </c>
      <c r="B41" s="37"/>
      <c r="C41" s="38"/>
      <c r="D41" s="38"/>
      <c r="E41" s="39" t="s">
        <v>30</v>
      </c>
      <c r="F41" s="38"/>
      <c r="G41" s="38"/>
      <c r="H41" s="38"/>
      <c r="I41" s="38"/>
      <c r="J41" s="40"/>
    </row>
    <row r="42">
      <c r="A42" s="29" t="s">
        <v>34</v>
      </c>
      <c r="B42" s="37"/>
      <c r="C42" s="38"/>
      <c r="D42" s="38"/>
      <c r="E42" s="41" t="s">
        <v>61</v>
      </c>
      <c r="F42" s="38"/>
      <c r="G42" s="38"/>
      <c r="H42" s="38"/>
      <c r="I42" s="38"/>
      <c r="J42" s="40"/>
    </row>
    <row r="43">
      <c r="A43" s="29" t="s">
        <v>36</v>
      </c>
      <c r="B43" s="37"/>
      <c r="C43" s="38"/>
      <c r="D43" s="38"/>
      <c r="E43" s="39" t="s">
        <v>30</v>
      </c>
      <c r="F43" s="38"/>
      <c r="G43" s="38"/>
      <c r="H43" s="38"/>
      <c r="I43" s="38"/>
      <c r="J43" s="40"/>
    </row>
    <row r="44">
      <c r="A44" s="29" t="s">
        <v>28</v>
      </c>
      <c r="B44" s="29">
        <v>10</v>
      </c>
      <c r="C44" s="30" t="s">
        <v>62</v>
      </c>
      <c r="D44" s="29" t="s">
        <v>30</v>
      </c>
      <c r="E44" s="31" t="s">
        <v>63</v>
      </c>
      <c r="F44" s="32" t="s">
        <v>64</v>
      </c>
      <c r="G44" s="33">
        <v>99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33</v>
      </c>
      <c r="B45" s="37"/>
      <c r="C45" s="38"/>
      <c r="D45" s="38"/>
      <c r="E45" s="39" t="s">
        <v>30</v>
      </c>
      <c r="F45" s="38"/>
      <c r="G45" s="38"/>
      <c r="H45" s="38"/>
      <c r="I45" s="38"/>
      <c r="J45" s="40"/>
    </row>
    <row r="46" ht="30">
      <c r="A46" s="29" t="s">
        <v>34</v>
      </c>
      <c r="B46" s="37"/>
      <c r="C46" s="38"/>
      <c r="D46" s="38"/>
      <c r="E46" s="41" t="s">
        <v>65</v>
      </c>
      <c r="F46" s="38"/>
      <c r="G46" s="38"/>
      <c r="H46" s="38"/>
      <c r="I46" s="38"/>
      <c r="J46" s="40"/>
    </row>
    <row r="47">
      <c r="A47" s="29" t="s">
        <v>36</v>
      </c>
      <c r="B47" s="37"/>
      <c r="C47" s="38"/>
      <c r="D47" s="38"/>
      <c r="E47" s="39" t="s">
        <v>30</v>
      </c>
      <c r="F47" s="38"/>
      <c r="G47" s="38"/>
      <c r="H47" s="38"/>
      <c r="I47" s="38"/>
      <c r="J47" s="40"/>
    </row>
    <row r="48">
      <c r="A48" s="29" t="s">
        <v>28</v>
      </c>
      <c r="B48" s="29">
        <v>11</v>
      </c>
      <c r="C48" s="30" t="s">
        <v>66</v>
      </c>
      <c r="D48" s="29" t="s">
        <v>30</v>
      </c>
      <c r="E48" s="31" t="s">
        <v>67</v>
      </c>
      <c r="F48" s="32" t="s">
        <v>64</v>
      </c>
      <c r="G48" s="33">
        <v>377.77499999999998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33</v>
      </c>
      <c r="B49" s="37"/>
      <c r="C49" s="38"/>
      <c r="D49" s="38"/>
      <c r="E49" s="39" t="s">
        <v>30</v>
      </c>
      <c r="F49" s="38"/>
      <c r="G49" s="38"/>
      <c r="H49" s="38"/>
      <c r="I49" s="38"/>
      <c r="J49" s="40"/>
    </row>
    <row r="50" ht="409.5">
      <c r="A50" s="29" t="s">
        <v>34</v>
      </c>
      <c r="B50" s="37"/>
      <c r="C50" s="38"/>
      <c r="D50" s="38"/>
      <c r="E50" s="41" t="s">
        <v>68</v>
      </c>
      <c r="F50" s="38"/>
      <c r="G50" s="38"/>
      <c r="H50" s="38"/>
      <c r="I50" s="38"/>
      <c r="J50" s="40"/>
    </row>
    <row r="51">
      <c r="A51" s="29" t="s">
        <v>36</v>
      </c>
      <c r="B51" s="37"/>
      <c r="C51" s="38"/>
      <c r="D51" s="38"/>
      <c r="E51" s="39" t="s">
        <v>30</v>
      </c>
      <c r="F51" s="38"/>
      <c r="G51" s="38"/>
      <c r="H51" s="38"/>
      <c r="I51" s="38"/>
      <c r="J51" s="40"/>
    </row>
    <row r="52">
      <c r="A52" s="29" t="s">
        <v>28</v>
      </c>
      <c r="B52" s="29">
        <v>12</v>
      </c>
      <c r="C52" s="30" t="s">
        <v>69</v>
      </c>
      <c r="D52" s="29" t="s">
        <v>30</v>
      </c>
      <c r="E52" s="31" t="s">
        <v>70</v>
      </c>
      <c r="F52" s="32" t="s">
        <v>64</v>
      </c>
      <c r="G52" s="33">
        <v>377.77499999999998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33</v>
      </c>
      <c r="B53" s="37"/>
      <c r="C53" s="38"/>
      <c r="D53" s="38"/>
      <c r="E53" s="39" t="s">
        <v>30</v>
      </c>
      <c r="F53" s="38"/>
      <c r="G53" s="38"/>
      <c r="H53" s="38"/>
      <c r="I53" s="38"/>
      <c r="J53" s="40"/>
    </row>
    <row r="54" ht="409.5">
      <c r="A54" s="29" t="s">
        <v>34</v>
      </c>
      <c r="B54" s="37"/>
      <c r="C54" s="38"/>
      <c r="D54" s="38"/>
      <c r="E54" s="41" t="s">
        <v>68</v>
      </c>
      <c r="F54" s="38"/>
      <c r="G54" s="38"/>
      <c r="H54" s="38"/>
      <c r="I54" s="38"/>
      <c r="J54" s="40"/>
    </row>
    <row r="55">
      <c r="A55" s="29" t="s">
        <v>36</v>
      </c>
      <c r="B55" s="37"/>
      <c r="C55" s="38"/>
      <c r="D55" s="38"/>
      <c r="E55" s="39" t="s">
        <v>30</v>
      </c>
      <c r="F55" s="38"/>
      <c r="G55" s="38"/>
      <c r="H55" s="38"/>
      <c r="I55" s="38"/>
      <c r="J55" s="40"/>
    </row>
    <row r="56">
      <c r="A56" s="29" t="s">
        <v>28</v>
      </c>
      <c r="B56" s="29">
        <v>13</v>
      </c>
      <c r="C56" s="30" t="s">
        <v>71</v>
      </c>
      <c r="D56" s="29" t="s">
        <v>30</v>
      </c>
      <c r="E56" s="31" t="s">
        <v>72</v>
      </c>
      <c r="F56" s="32" t="s">
        <v>32</v>
      </c>
      <c r="G56" s="33">
        <v>167.38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33</v>
      </c>
      <c r="B57" s="37"/>
      <c r="C57" s="38"/>
      <c r="D57" s="38"/>
      <c r="E57" s="39" t="s">
        <v>30</v>
      </c>
      <c r="F57" s="38"/>
      <c r="G57" s="38"/>
      <c r="H57" s="38"/>
      <c r="I57" s="38"/>
      <c r="J57" s="40"/>
    </row>
    <row r="58" ht="30">
      <c r="A58" s="29" t="s">
        <v>34</v>
      </c>
      <c r="B58" s="37"/>
      <c r="C58" s="38"/>
      <c r="D58" s="38"/>
      <c r="E58" s="41" t="s">
        <v>73</v>
      </c>
      <c r="F58" s="38"/>
      <c r="G58" s="38"/>
      <c r="H58" s="38"/>
      <c r="I58" s="38"/>
      <c r="J58" s="40"/>
    </row>
    <row r="59">
      <c r="A59" s="29" t="s">
        <v>36</v>
      </c>
      <c r="B59" s="37"/>
      <c r="C59" s="38"/>
      <c r="D59" s="38"/>
      <c r="E59" s="39" t="s">
        <v>30</v>
      </c>
      <c r="F59" s="38"/>
      <c r="G59" s="38"/>
      <c r="H59" s="38"/>
      <c r="I59" s="38"/>
      <c r="J59" s="40"/>
    </row>
    <row r="60">
      <c r="A60" s="29" t="s">
        <v>28</v>
      </c>
      <c r="B60" s="29">
        <v>14</v>
      </c>
      <c r="C60" s="30" t="s">
        <v>74</v>
      </c>
      <c r="D60" s="29" t="s">
        <v>30</v>
      </c>
      <c r="E60" s="31" t="s">
        <v>75</v>
      </c>
      <c r="F60" s="32" t="s">
        <v>32</v>
      </c>
      <c r="G60" s="33">
        <v>888.62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33</v>
      </c>
      <c r="B61" s="37"/>
      <c r="C61" s="38"/>
      <c r="D61" s="38"/>
      <c r="E61" s="39" t="s">
        <v>30</v>
      </c>
      <c r="F61" s="38"/>
      <c r="G61" s="38"/>
      <c r="H61" s="38"/>
      <c r="I61" s="38"/>
      <c r="J61" s="40"/>
    </row>
    <row r="62" ht="45">
      <c r="A62" s="29" t="s">
        <v>34</v>
      </c>
      <c r="B62" s="37"/>
      <c r="C62" s="38"/>
      <c r="D62" s="38"/>
      <c r="E62" s="41" t="s">
        <v>76</v>
      </c>
      <c r="F62" s="38"/>
      <c r="G62" s="38"/>
      <c r="H62" s="38"/>
      <c r="I62" s="38"/>
      <c r="J62" s="40"/>
    </row>
    <row r="63">
      <c r="A63" s="29" t="s">
        <v>36</v>
      </c>
      <c r="B63" s="37"/>
      <c r="C63" s="38"/>
      <c r="D63" s="38"/>
      <c r="E63" s="39" t="s">
        <v>30</v>
      </c>
      <c r="F63" s="38"/>
      <c r="G63" s="38"/>
      <c r="H63" s="38"/>
      <c r="I63" s="38"/>
      <c r="J63" s="40"/>
    </row>
    <row r="64">
      <c r="A64" s="29" t="s">
        <v>28</v>
      </c>
      <c r="B64" s="29">
        <v>15</v>
      </c>
      <c r="C64" s="30" t="s">
        <v>77</v>
      </c>
      <c r="D64" s="29" t="s">
        <v>30</v>
      </c>
      <c r="E64" s="31" t="s">
        <v>78</v>
      </c>
      <c r="F64" s="32" t="s">
        <v>32</v>
      </c>
      <c r="G64" s="33">
        <v>422.39999999999998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33</v>
      </c>
      <c r="B65" s="37"/>
      <c r="C65" s="38"/>
      <c r="D65" s="38"/>
      <c r="E65" s="39" t="s">
        <v>30</v>
      </c>
      <c r="F65" s="38"/>
      <c r="G65" s="38"/>
      <c r="H65" s="38"/>
      <c r="I65" s="38"/>
      <c r="J65" s="40"/>
    </row>
    <row r="66">
      <c r="A66" s="29" t="s">
        <v>34</v>
      </c>
      <c r="B66" s="37"/>
      <c r="C66" s="38"/>
      <c r="D66" s="38"/>
      <c r="E66" s="41" t="s">
        <v>79</v>
      </c>
      <c r="F66" s="38"/>
      <c r="G66" s="38"/>
      <c r="H66" s="38"/>
      <c r="I66" s="38"/>
      <c r="J66" s="40"/>
    </row>
    <row r="67">
      <c r="A67" s="29" t="s">
        <v>36</v>
      </c>
      <c r="B67" s="37"/>
      <c r="C67" s="38"/>
      <c r="D67" s="38"/>
      <c r="E67" s="39" t="s">
        <v>30</v>
      </c>
      <c r="F67" s="38"/>
      <c r="G67" s="38"/>
      <c r="H67" s="38"/>
      <c r="I67" s="38"/>
      <c r="J67" s="40"/>
    </row>
    <row r="68">
      <c r="A68" s="29" t="s">
        <v>28</v>
      </c>
      <c r="B68" s="29">
        <v>16</v>
      </c>
      <c r="C68" s="30" t="s">
        <v>80</v>
      </c>
      <c r="D68" s="29" t="s">
        <v>30</v>
      </c>
      <c r="E68" s="31" t="s">
        <v>81</v>
      </c>
      <c r="F68" s="32" t="s">
        <v>32</v>
      </c>
      <c r="G68" s="33">
        <v>167.38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33</v>
      </c>
      <c r="B69" s="37"/>
      <c r="C69" s="38"/>
      <c r="D69" s="38"/>
      <c r="E69" s="39" t="s">
        <v>30</v>
      </c>
      <c r="F69" s="38"/>
      <c r="G69" s="38"/>
      <c r="H69" s="38"/>
      <c r="I69" s="38"/>
      <c r="J69" s="40"/>
    </row>
    <row r="70">
      <c r="A70" s="29" t="s">
        <v>36</v>
      </c>
      <c r="B70" s="37"/>
      <c r="C70" s="38"/>
      <c r="D70" s="38"/>
      <c r="E70" s="39" t="s">
        <v>30</v>
      </c>
      <c r="F70" s="38"/>
      <c r="G70" s="38"/>
      <c r="H70" s="38"/>
      <c r="I70" s="38"/>
      <c r="J70" s="40"/>
    </row>
    <row r="71">
      <c r="A71" s="29" t="s">
        <v>28</v>
      </c>
      <c r="B71" s="29">
        <v>17</v>
      </c>
      <c r="C71" s="30" t="s">
        <v>82</v>
      </c>
      <c r="D71" s="29" t="s">
        <v>30</v>
      </c>
      <c r="E71" s="31" t="s">
        <v>83</v>
      </c>
      <c r="F71" s="32" t="s">
        <v>32</v>
      </c>
      <c r="G71" s="33">
        <v>888.62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33</v>
      </c>
      <c r="B72" s="37"/>
      <c r="C72" s="38"/>
      <c r="D72" s="38"/>
      <c r="E72" s="39" t="s">
        <v>30</v>
      </c>
      <c r="F72" s="38"/>
      <c r="G72" s="38"/>
      <c r="H72" s="38"/>
      <c r="I72" s="38"/>
      <c r="J72" s="40"/>
    </row>
    <row r="73">
      <c r="A73" s="29" t="s">
        <v>36</v>
      </c>
      <c r="B73" s="37"/>
      <c r="C73" s="38"/>
      <c r="D73" s="38"/>
      <c r="E73" s="39" t="s">
        <v>30</v>
      </c>
      <c r="F73" s="38"/>
      <c r="G73" s="38"/>
      <c r="H73" s="38"/>
      <c r="I73" s="38"/>
      <c r="J73" s="40"/>
    </row>
    <row r="74">
      <c r="A74" s="29" t="s">
        <v>28</v>
      </c>
      <c r="B74" s="29">
        <v>18</v>
      </c>
      <c r="C74" s="30" t="s">
        <v>84</v>
      </c>
      <c r="D74" s="29" t="s">
        <v>30</v>
      </c>
      <c r="E74" s="31" t="s">
        <v>85</v>
      </c>
      <c r="F74" s="32" t="s">
        <v>32</v>
      </c>
      <c r="G74" s="33">
        <v>422.39999999999998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33</v>
      </c>
      <c r="B75" s="37"/>
      <c r="C75" s="38"/>
      <c r="D75" s="38"/>
      <c r="E75" s="39" t="s">
        <v>30</v>
      </c>
      <c r="F75" s="38"/>
      <c r="G75" s="38"/>
      <c r="H75" s="38"/>
      <c r="I75" s="38"/>
      <c r="J75" s="40"/>
    </row>
    <row r="76">
      <c r="A76" s="29" t="s">
        <v>34</v>
      </c>
      <c r="B76" s="37"/>
      <c r="C76" s="38"/>
      <c r="D76" s="38"/>
      <c r="E76" s="41" t="s">
        <v>79</v>
      </c>
      <c r="F76" s="38"/>
      <c r="G76" s="38"/>
      <c r="H76" s="38"/>
      <c r="I76" s="38"/>
      <c r="J76" s="40"/>
    </row>
    <row r="77">
      <c r="A77" s="29" t="s">
        <v>36</v>
      </c>
      <c r="B77" s="37"/>
      <c r="C77" s="38"/>
      <c r="D77" s="38"/>
      <c r="E77" s="39" t="s">
        <v>30</v>
      </c>
      <c r="F77" s="38"/>
      <c r="G77" s="38"/>
      <c r="H77" s="38"/>
      <c r="I77" s="38"/>
      <c r="J77" s="40"/>
    </row>
    <row r="78">
      <c r="A78" s="29" t="s">
        <v>28</v>
      </c>
      <c r="B78" s="29">
        <v>19</v>
      </c>
      <c r="C78" s="30" t="s">
        <v>86</v>
      </c>
      <c r="D78" s="29" t="s">
        <v>30</v>
      </c>
      <c r="E78" s="31" t="s">
        <v>87</v>
      </c>
      <c r="F78" s="32" t="s">
        <v>64</v>
      </c>
      <c r="G78" s="33">
        <v>38.590000000000003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33</v>
      </c>
      <c r="B79" s="37"/>
      <c r="C79" s="38"/>
      <c r="D79" s="38"/>
      <c r="E79" s="39" t="s">
        <v>30</v>
      </c>
      <c r="F79" s="38"/>
      <c r="G79" s="38"/>
      <c r="H79" s="38"/>
      <c r="I79" s="38"/>
      <c r="J79" s="40"/>
    </row>
    <row r="80" ht="240">
      <c r="A80" s="29" t="s">
        <v>34</v>
      </c>
      <c r="B80" s="37"/>
      <c r="C80" s="38"/>
      <c r="D80" s="38"/>
      <c r="E80" s="41" t="s">
        <v>88</v>
      </c>
      <c r="F80" s="38"/>
      <c r="G80" s="38"/>
      <c r="H80" s="38"/>
      <c r="I80" s="38"/>
      <c r="J80" s="40"/>
    </row>
    <row r="81">
      <c r="A81" s="29" t="s">
        <v>36</v>
      </c>
      <c r="B81" s="37"/>
      <c r="C81" s="38"/>
      <c r="D81" s="38"/>
      <c r="E81" s="39" t="s">
        <v>30</v>
      </c>
      <c r="F81" s="38"/>
      <c r="G81" s="38"/>
      <c r="H81" s="38"/>
      <c r="I81" s="38"/>
      <c r="J81" s="40"/>
    </row>
    <row r="82">
      <c r="A82" s="29" t="s">
        <v>28</v>
      </c>
      <c r="B82" s="29">
        <v>20</v>
      </c>
      <c r="C82" s="30" t="s">
        <v>89</v>
      </c>
      <c r="D82" s="29" t="s">
        <v>30</v>
      </c>
      <c r="E82" s="31" t="s">
        <v>90</v>
      </c>
      <c r="F82" s="32" t="s">
        <v>64</v>
      </c>
      <c r="G82" s="33">
        <v>248.96850000000001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33</v>
      </c>
      <c r="B83" s="37"/>
      <c r="C83" s="38"/>
      <c r="D83" s="38"/>
      <c r="E83" s="39" t="s">
        <v>30</v>
      </c>
      <c r="F83" s="38"/>
      <c r="G83" s="38"/>
      <c r="H83" s="38"/>
      <c r="I83" s="38"/>
      <c r="J83" s="40"/>
    </row>
    <row r="84" ht="345">
      <c r="A84" s="29" t="s">
        <v>34</v>
      </c>
      <c r="B84" s="37"/>
      <c r="C84" s="38"/>
      <c r="D84" s="38"/>
      <c r="E84" s="41" t="s">
        <v>91</v>
      </c>
      <c r="F84" s="38"/>
      <c r="G84" s="38"/>
      <c r="H84" s="38"/>
      <c r="I84" s="38"/>
      <c r="J84" s="40"/>
    </row>
    <row r="85">
      <c r="A85" s="29" t="s">
        <v>36</v>
      </c>
      <c r="B85" s="37"/>
      <c r="C85" s="38"/>
      <c r="D85" s="38"/>
      <c r="E85" s="39" t="s">
        <v>30</v>
      </c>
      <c r="F85" s="38"/>
      <c r="G85" s="38"/>
      <c r="H85" s="38"/>
      <c r="I85" s="38"/>
      <c r="J85" s="40"/>
    </row>
    <row r="86">
      <c r="A86" s="29" t="s">
        <v>28</v>
      </c>
      <c r="B86" s="29">
        <v>21</v>
      </c>
      <c r="C86" s="30" t="s">
        <v>92</v>
      </c>
      <c r="D86" s="29" t="s">
        <v>30</v>
      </c>
      <c r="E86" s="31" t="s">
        <v>93</v>
      </c>
      <c r="F86" s="32" t="s">
        <v>64</v>
      </c>
      <c r="G86" s="33">
        <v>135.41399999999999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33</v>
      </c>
      <c r="B87" s="37"/>
      <c r="C87" s="38"/>
      <c r="D87" s="38"/>
      <c r="E87" s="39" t="s">
        <v>30</v>
      </c>
      <c r="F87" s="38"/>
      <c r="G87" s="38"/>
      <c r="H87" s="38"/>
      <c r="I87" s="38"/>
      <c r="J87" s="40"/>
    </row>
    <row r="88" ht="120">
      <c r="A88" s="29" t="s">
        <v>34</v>
      </c>
      <c r="B88" s="37"/>
      <c r="C88" s="38"/>
      <c r="D88" s="38"/>
      <c r="E88" s="41" t="s">
        <v>94</v>
      </c>
      <c r="F88" s="38"/>
      <c r="G88" s="38"/>
      <c r="H88" s="38"/>
      <c r="I88" s="38"/>
      <c r="J88" s="40"/>
    </row>
    <row r="89">
      <c r="A89" s="29" t="s">
        <v>36</v>
      </c>
      <c r="B89" s="37"/>
      <c r="C89" s="38"/>
      <c r="D89" s="38"/>
      <c r="E89" s="39" t="s">
        <v>30</v>
      </c>
      <c r="F89" s="38"/>
      <c r="G89" s="38"/>
      <c r="H89" s="38"/>
      <c r="I89" s="38"/>
      <c r="J89" s="40"/>
    </row>
    <row r="90">
      <c r="A90" s="29" t="s">
        <v>28</v>
      </c>
      <c r="B90" s="29">
        <v>22</v>
      </c>
      <c r="C90" s="30" t="s">
        <v>95</v>
      </c>
      <c r="D90" s="29" t="s">
        <v>30</v>
      </c>
      <c r="E90" s="31" t="s">
        <v>96</v>
      </c>
      <c r="F90" s="32" t="s">
        <v>64</v>
      </c>
      <c r="G90" s="33">
        <v>451.8888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33</v>
      </c>
      <c r="B91" s="37"/>
      <c r="C91" s="38"/>
      <c r="D91" s="38"/>
      <c r="E91" s="39" t="s">
        <v>30</v>
      </c>
      <c r="F91" s="38"/>
      <c r="G91" s="38"/>
      <c r="H91" s="38"/>
      <c r="I91" s="38"/>
      <c r="J91" s="40"/>
    </row>
    <row r="92" ht="409.5">
      <c r="A92" s="29" t="s">
        <v>34</v>
      </c>
      <c r="B92" s="37"/>
      <c r="C92" s="38"/>
      <c r="D92" s="38"/>
      <c r="E92" s="41" t="s">
        <v>97</v>
      </c>
      <c r="F92" s="38"/>
      <c r="G92" s="38"/>
      <c r="H92" s="38"/>
      <c r="I92" s="38"/>
      <c r="J92" s="40"/>
    </row>
    <row r="93">
      <c r="A93" s="29" t="s">
        <v>36</v>
      </c>
      <c r="B93" s="37"/>
      <c r="C93" s="38"/>
      <c r="D93" s="38"/>
      <c r="E93" s="39" t="s">
        <v>30</v>
      </c>
      <c r="F93" s="38"/>
      <c r="G93" s="38"/>
      <c r="H93" s="38"/>
      <c r="I93" s="38"/>
      <c r="J93" s="40"/>
    </row>
    <row r="94">
      <c r="A94" s="29" t="s">
        <v>28</v>
      </c>
      <c r="B94" s="29">
        <v>23</v>
      </c>
      <c r="C94" s="30" t="s">
        <v>98</v>
      </c>
      <c r="D94" s="29" t="s">
        <v>30</v>
      </c>
      <c r="E94" s="31" t="s">
        <v>99</v>
      </c>
      <c r="F94" s="32" t="s">
        <v>64</v>
      </c>
      <c r="G94" s="33">
        <v>4518.8000000000002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33</v>
      </c>
      <c r="B95" s="37"/>
      <c r="C95" s="38"/>
      <c r="D95" s="38"/>
      <c r="E95" s="39" t="s">
        <v>30</v>
      </c>
      <c r="F95" s="38"/>
      <c r="G95" s="38"/>
      <c r="H95" s="38"/>
      <c r="I95" s="38"/>
      <c r="J95" s="40"/>
    </row>
    <row r="96">
      <c r="A96" s="29" t="s">
        <v>34</v>
      </c>
      <c r="B96" s="37"/>
      <c r="C96" s="38"/>
      <c r="D96" s="38"/>
      <c r="E96" s="41" t="s">
        <v>100</v>
      </c>
      <c r="F96" s="38"/>
      <c r="G96" s="38"/>
      <c r="H96" s="38"/>
      <c r="I96" s="38"/>
      <c r="J96" s="40"/>
    </row>
    <row r="97">
      <c r="A97" s="29" t="s">
        <v>36</v>
      </c>
      <c r="B97" s="37"/>
      <c r="C97" s="38"/>
      <c r="D97" s="38"/>
      <c r="E97" s="39" t="s">
        <v>30</v>
      </c>
      <c r="F97" s="38"/>
      <c r="G97" s="38"/>
      <c r="H97" s="38"/>
      <c r="I97" s="38"/>
      <c r="J97" s="40"/>
    </row>
    <row r="98">
      <c r="A98" s="29" t="s">
        <v>28</v>
      </c>
      <c r="B98" s="29">
        <v>24</v>
      </c>
      <c r="C98" s="30" t="s">
        <v>101</v>
      </c>
      <c r="D98" s="29" t="s">
        <v>30</v>
      </c>
      <c r="E98" s="31" t="s">
        <v>102</v>
      </c>
      <c r="F98" s="32" t="s">
        <v>64</v>
      </c>
      <c r="G98" s="33">
        <v>451.88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33</v>
      </c>
      <c r="B99" s="37"/>
      <c r="C99" s="38"/>
      <c r="D99" s="38"/>
      <c r="E99" s="39" t="s">
        <v>30</v>
      </c>
      <c r="F99" s="38"/>
      <c r="G99" s="38"/>
      <c r="H99" s="38"/>
      <c r="I99" s="38"/>
      <c r="J99" s="40"/>
    </row>
    <row r="100">
      <c r="A100" s="29" t="s">
        <v>36</v>
      </c>
      <c r="B100" s="37"/>
      <c r="C100" s="38"/>
      <c r="D100" s="38"/>
      <c r="E100" s="39" t="s">
        <v>30</v>
      </c>
      <c r="F100" s="38"/>
      <c r="G100" s="38"/>
      <c r="H100" s="38"/>
      <c r="I100" s="38"/>
      <c r="J100" s="40"/>
    </row>
    <row r="101">
      <c r="A101" s="29" t="s">
        <v>28</v>
      </c>
      <c r="B101" s="29">
        <v>25</v>
      </c>
      <c r="C101" s="30" t="s">
        <v>103</v>
      </c>
      <c r="D101" s="29" t="s">
        <v>30</v>
      </c>
      <c r="E101" s="31" t="s">
        <v>104</v>
      </c>
      <c r="F101" s="32" t="s">
        <v>64</v>
      </c>
      <c r="G101" s="33">
        <v>608.84230000000002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33</v>
      </c>
      <c r="B102" s="37"/>
      <c r="C102" s="38"/>
      <c r="D102" s="38"/>
      <c r="E102" s="39" t="s">
        <v>30</v>
      </c>
      <c r="F102" s="38"/>
      <c r="G102" s="38"/>
      <c r="H102" s="38"/>
      <c r="I102" s="38"/>
      <c r="J102" s="40"/>
    </row>
    <row r="103" ht="409.5">
      <c r="A103" s="29" t="s">
        <v>34</v>
      </c>
      <c r="B103" s="37"/>
      <c r="C103" s="38"/>
      <c r="D103" s="38"/>
      <c r="E103" s="41" t="s">
        <v>105</v>
      </c>
      <c r="F103" s="38"/>
      <c r="G103" s="38"/>
      <c r="H103" s="38"/>
      <c r="I103" s="38"/>
      <c r="J103" s="40"/>
    </row>
    <row r="104">
      <c r="A104" s="29" t="s">
        <v>36</v>
      </c>
      <c r="B104" s="37"/>
      <c r="C104" s="38"/>
      <c r="D104" s="38"/>
      <c r="E104" s="39" t="s">
        <v>30</v>
      </c>
      <c r="F104" s="38"/>
      <c r="G104" s="38"/>
      <c r="H104" s="38"/>
      <c r="I104" s="38"/>
      <c r="J104" s="40"/>
    </row>
    <row r="105" ht="30">
      <c r="A105" s="29" t="s">
        <v>28</v>
      </c>
      <c r="B105" s="29">
        <v>26</v>
      </c>
      <c r="C105" s="30" t="s">
        <v>106</v>
      </c>
      <c r="D105" s="29" t="s">
        <v>30</v>
      </c>
      <c r="E105" s="31" t="s">
        <v>107</v>
      </c>
      <c r="F105" s="32" t="s">
        <v>64</v>
      </c>
      <c r="G105" s="33">
        <v>120.03749999999999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33</v>
      </c>
      <c r="B106" s="37"/>
      <c r="C106" s="38"/>
      <c r="D106" s="38"/>
      <c r="E106" s="39" t="s">
        <v>30</v>
      </c>
      <c r="F106" s="38"/>
      <c r="G106" s="38"/>
      <c r="H106" s="38"/>
      <c r="I106" s="38"/>
      <c r="J106" s="40"/>
    </row>
    <row r="107">
      <c r="A107" s="29" t="s">
        <v>34</v>
      </c>
      <c r="B107" s="37"/>
      <c r="C107" s="38"/>
      <c r="D107" s="38"/>
      <c r="E107" s="41" t="s">
        <v>108</v>
      </c>
      <c r="F107" s="38"/>
      <c r="G107" s="38"/>
      <c r="H107" s="38"/>
      <c r="I107" s="38"/>
      <c r="J107" s="40"/>
    </row>
    <row r="108">
      <c r="A108" s="29" t="s">
        <v>36</v>
      </c>
      <c r="B108" s="37"/>
      <c r="C108" s="38"/>
      <c r="D108" s="38"/>
      <c r="E108" s="39" t="s">
        <v>30</v>
      </c>
      <c r="F108" s="38"/>
      <c r="G108" s="38"/>
      <c r="H108" s="38"/>
      <c r="I108" s="38"/>
      <c r="J108" s="40"/>
    </row>
    <row r="109">
      <c r="A109" s="29" t="s">
        <v>28</v>
      </c>
      <c r="B109" s="29">
        <v>27</v>
      </c>
      <c r="C109" s="30" t="s">
        <v>109</v>
      </c>
      <c r="D109" s="29" t="s">
        <v>30</v>
      </c>
      <c r="E109" s="31" t="s">
        <v>110</v>
      </c>
      <c r="F109" s="32" t="s">
        <v>64</v>
      </c>
      <c r="G109" s="33">
        <v>451.88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33</v>
      </c>
      <c r="B110" s="37"/>
      <c r="C110" s="38"/>
      <c r="D110" s="38"/>
      <c r="E110" s="31" t="s">
        <v>111</v>
      </c>
      <c r="F110" s="38"/>
      <c r="G110" s="38"/>
      <c r="H110" s="38"/>
      <c r="I110" s="38"/>
      <c r="J110" s="40"/>
    </row>
    <row r="111">
      <c r="A111" s="29" t="s">
        <v>36</v>
      </c>
      <c r="B111" s="37"/>
      <c r="C111" s="38"/>
      <c r="D111" s="38"/>
      <c r="E111" s="39" t="s">
        <v>30</v>
      </c>
      <c r="F111" s="38"/>
      <c r="G111" s="38"/>
      <c r="H111" s="38"/>
      <c r="I111" s="38"/>
      <c r="J111" s="40"/>
    </row>
    <row r="112">
      <c r="A112" s="29" t="s">
        <v>28</v>
      </c>
      <c r="B112" s="29">
        <v>28</v>
      </c>
      <c r="C112" s="30" t="s">
        <v>112</v>
      </c>
      <c r="D112" s="29" t="s">
        <v>30</v>
      </c>
      <c r="E112" s="31" t="s">
        <v>113</v>
      </c>
      <c r="F112" s="32" t="s">
        <v>32</v>
      </c>
      <c r="G112" s="33">
        <v>45.210000000000001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33</v>
      </c>
      <c r="B113" s="37"/>
      <c r="C113" s="38"/>
      <c r="D113" s="38"/>
      <c r="E113" s="39" t="s">
        <v>30</v>
      </c>
      <c r="F113" s="38"/>
      <c r="G113" s="38"/>
      <c r="H113" s="38"/>
      <c r="I113" s="38"/>
      <c r="J113" s="40"/>
    </row>
    <row r="114" ht="30">
      <c r="A114" s="29" t="s">
        <v>34</v>
      </c>
      <c r="B114" s="37"/>
      <c r="C114" s="38"/>
      <c r="D114" s="38"/>
      <c r="E114" s="41" t="s">
        <v>35</v>
      </c>
      <c r="F114" s="38"/>
      <c r="G114" s="38"/>
      <c r="H114" s="38"/>
      <c r="I114" s="38"/>
      <c r="J114" s="40"/>
    </row>
    <row r="115">
      <c r="A115" s="29" t="s">
        <v>36</v>
      </c>
      <c r="B115" s="37"/>
      <c r="C115" s="38"/>
      <c r="D115" s="38"/>
      <c r="E115" s="39" t="s">
        <v>30</v>
      </c>
      <c r="F115" s="38"/>
      <c r="G115" s="38"/>
      <c r="H115" s="38"/>
      <c r="I115" s="38"/>
      <c r="J115" s="40"/>
    </row>
    <row r="116">
      <c r="A116" s="29" t="s">
        <v>28</v>
      </c>
      <c r="B116" s="29">
        <v>29</v>
      </c>
      <c r="C116" s="30" t="s">
        <v>114</v>
      </c>
      <c r="D116" s="29" t="s">
        <v>30</v>
      </c>
      <c r="E116" s="31" t="s">
        <v>115</v>
      </c>
      <c r="F116" s="32" t="s">
        <v>51</v>
      </c>
      <c r="G116" s="33">
        <v>243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33</v>
      </c>
      <c r="B117" s="37"/>
      <c r="C117" s="38"/>
      <c r="D117" s="38"/>
      <c r="E117" s="39" t="s">
        <v>30</v>
      </c>
      <c r="F117" s="38"/>
      <c r="G117" s="38"/>
      <c r="H117" s="38"/>
      <c r="I117" s="38"/>
      <c r="J117" s="40"/>
    </row>
    <row r="118">
      <c r="A118" s="29" t="s">
        <v>36</v>
      </c>
      <c r="B118" s="37"/>
      <c r="C118" s="38"/>
      <c r="D118" s="38"/>
      <c r="E118" s="39" t="s">
        <v>30</v>
      </c>
      <c r="F118" s="38"/>
      <c r="G118" s="38"/>
      <c r="H118" s="38"/>
      <c r="I118" s="38"/>
      <c r="J118" s="40"/>
    </row>
    <row r="119" ht="30">
      <c r="A119" s="29" t="s">
        <v>28</v>
      </c>
      <c r="B119" s="29">
        <v>30</v>
      </c>
      <c r="C119" s="30" t="s">
        <v>116</v>
      </c>
      <c r="D119" s="29" t="s">
        <v>30</v>
      </c>
      <c r="E119" s="31" t="s">
        <v>117</v>
      </c>
      <c r="F119" s="32" t="s">
        <v>51</v>
      </c>
      <c r="G119" s="33">
        <v>60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33</v>
      </c>
      <c r="B120" s="37"/>
      <c r="C120" s="38"/>
      <c r="D120" s="38"/>
      <c r="E120" s="39" t="s">
        <v>30</v>
      </c>
      <c r="F120" s="38"/>
      <c r="G120" s="38"/>
      <c r="H120" s="38"/>
      <c r="I120" s="38"/>
      <c r="J120" s="40"/>
    </row>
    <row r="121">
      <c r="A121" s="29" t="s">
        <v>34</v>
      </c>
      <c r="B121" s="37"/>
      <c r="C121" s="38"/>
      <c r="D121" s="38"/>
      <c r="E121" s="41" t="s">
        <v>118</v>
      </c>
      <c r="F121" s="38"/>
      <c r="G121" s="38"/>
      <c r="H121" s="38"/>
      <c r="I121" s="38"/>
      <c r="J121" s="40"/>
    </row>
    <row r="122">
      <c r="A122" s="29" t="s">
        <v>36</v>
      </c>
      <c r="B122" s="37"/>
      <c r="C122" s="38"/>
      <c r="D122" s="38"/>
      <c r="E122" s="39" t="s">
        <v>30</v>
      </c>
      <c r="F122" s="38"/>
      <c r="G122" s="38"/>
      <c r="H122" s="38"/>
      <c r="I122" s="38"/>
      <c r="J122" s="40"/>
    </row>
    <row r="123">
      <c r="A123" s="29" t="s">
        <v>28</v>
      </c>
      <c r="B123" s="29">
        <v>31</v>
      </c>
      <c r="C123" s="30" t="s">
        <v>119</v>
      </c>
      <c r="D123" s="29" t="s">
        <v>30</v>
      </c>
      <c r="E123" s="31" t="s">
        <v>120</v>
      </c>
      <c r="F123" s="32" t="s">
        <v>64</v>
      </c>
      <c r="G123" s="33">
        <v>454.01069999999999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33</v>
      </c>
      <c r="B124" s="37"/>
      <c r="C124" s="38"/>
      <c r="D124" s="38"/>
      <c r="E124" s="39" t="s">
        <v>30</v>
      </c>
      <c r="F124" s="38"/>
      <c r="G124" s="38"/>
      <c r="H124" s="38"/>
      <c r="I124" s="38"/>
      <c r="J124" s="40"/>
    </row>
    <row r="125">
      <c r="A125" s="29" t="s">
        <v>34</v>
      </c>
      <c r="B125" s="37"/>
      <c r="C125" s="38"/>
      <c r="D125" s="38"/>
      <c r="E125" s="41" t="s">
        <v>121</v>
      </c>
      <c r="F125" s="38"/>
      <c r="G125" s="38"/>
      <c r="H125" s="38"/>
      <c r="I125" s="38"/>
      <c r="J125" s="40"/>
    </row>
    <row r="126">
      <c r="A126" s="29" t="s">
        <v>36</v>
      </c>
      <c r="B126" s="37"/>
      <c r="C126" s="38"/>
      <c r="D126" s="38"/>
      <c r="E126" s="39" t="s">
        <v>30</v>
      </c>
      <c r="F126" s="38"/>
      <c r="G126" s="38"/>
      <c r="H126" s="38"/>
      <c r="I126" s="38"/>
      <c r="J126" s="40"/>
    </row>
    <row r="127">
      <c r="A127" s="23" t="s">
        <v>26</v>
      </c>
      <c r="B127" s="24"/>
      <c r="C127" s="25" t="s">
        <v>122</v>
      </c>
      <c r="D127" s="26"/>
      <c r="E127" s="23" t="s">
        <v>123</v>
      </c>
      <c r="F127" s="26"/>
      <c r="G127" s="26"/>
      <c r="H127" s="26"/>
      <c r="I127" s="27">
        <f>SUMIFS(I128:I131,A128:A131,"P")</f>
        <v>0</v>
      </c>
      <c r="J127" s="28"/>
    </row>
    <row r="128">
      <c r="A128" s="29" t="s">
        <v>28</v>
      </c>
      <c r="B128" s="29">
        <v>32</v>
      </c>
      <c r="C128" s="30" t="s">
        <v>124</v>
      </c>
      <c r="D128" s="29" t="s">
        <v>30</v>
      </c>
      <c r="E128" s="31" t="s">
        <v>125</v>
      </c>
      <c r="F128" s="32" t="s">
        <v>64</v>
      </c>
      <c r="G128" s="33">
        <v>26.675000000000001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33</v>
      </c>
      <c r="B129" s="37"/>
      <c r="C129" s="38"/>
      <c r="D129" s="38"/>
      <c r="E129" s="39" t="s">
        <v>30</v>
      </c>
      <c r="F129" s="38"/>
      <c r="G129" s="38"/>
      <c r="H129" s="38"/>
      <c r="I129" s="38"/>
      <c r="J129" s="40"/>
    </row>
    <row r="130">
      <c r="A130" s="29" t="s">
        <v>34</v>
      </c>
      <c r="B130" s="37"/>
      <c r="C130" s="38"/>
      <c r="D130" s="38"/>
      <c r="E130" s="41" t="s">
        <v>126</v>
      </c>
      <c r="F130" s="38"/>
      <c r="G130" s="38"/>
      <c r="H130" s="38"/>
      <c r="I130" s="38"/>
      <c r="J130" s="40"/>
    </row>
    <row r="131">
      <c r="A131" s="29" t="s">
        <v>36</v>
      </c>
      <c r="B131" s="37"/>
      <c r="C131" s="38"/>
      <c r="D131" s="38"/>
      <c r="E131" s="39" t="s">
        <v>30</v>
      </c>
      <c r="F131" s="38"/>
      <c r="G131" s="38"/>
      <c r="H131" s="38"/>
      <c r="I131" s="38"/>
      <c r="J131" s="40"/>
    </row>
    <row r="132">
      <c r="A132" s="23" t="s">
        <v>26</v>
      </c>
      <c r="B132" s="24"/>
      <c r="C132" s="25" t="s">
        <v>127</v>
      </c>
      <c r="D132" s="26"/>
      <c r="E132" s="23" t="s">
        <v>128</v>
      </c>
      <c r="F132" s="26"/>
      <c r="G132" s="26"/>
      <c r="H132" s="26"/>
      <c r="I132" s="27">
        <f>SUMIFS(I133:I140,A133:A140,"P")</f>
        <v>0</v>
      </c>
      <c r="J132" s="28"/>
    </row>
    <row r="133">
      <c r="A133" s="29" t="s">
        <v>28</v>
      </c>
      <c r="B133" s="29">
        <v>33</v>
      </c>
      <c r="C133" s="30" t="s">
        <v>129</v>
      </c>
      <c r="D133" s="29" t="s">
        <v>30</v>
      </c>
      <c r="E133" s="31" t="s">
        <v>130</v>
      </c>
      <c r="F133" s="32" t="s">
        <v>32</v>
      </c>
      <c r="G133" s="33">
        <v>3.8500000000000001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33</v>
      </c>
      <c r="B134" s="37"/>
      <c r="C134" s="38"/>
      <c r="D134" s="38"/>
      <c r="E134" s="39" t="s">
        <v>30</v>
      </c>
      <c r="F134" s="38"/>
      <c r="G134" s="38"/>
      <c r="H134" s="38"/>
      <c r="I134" s="38"/>
      <c r="J134" s="40"/>
    </row>
    <row r="135">
      <c r="A135" s="29" t="s">
        <v>34</v>
      </c>
      <c r="B135" s="37"/>
      <c r="C135" s="38"/>
      <c r="D135" s="38"/>
      <c r="E135" s="41" t="s">
        <v>131</v>
      </c>
      <c r="F135" s="38"/>
      <c r="G135" s="38"/>
      <c r="H135" s="38"/>
      <c r="I135" s="38"/>
      <c r="J135" s="40"/>
    </row>
    <row r="136">
      <c r="A136" s="29" t="s">
        <v>36</v>
      </c>
      <c r="B136" s="37"/>
      <c r="C136" s="38"/>
      <c r="D136" s="38"/>
      <c r="E136" s="39" t="s">
        <v>30</v>
      </c>
      <c r="F136" s="38"/>
      <c r="G136" s="38"/>
      <c r="H136" s="38"/>
      <c r="I136" s="38"/>
      <c r="J136" s="40"/>
    </row>
    <row r="137">
      <c r="A137" s="29" t="s">
        <v>28</v>
      </c>
      <c r="B137" s="29">
        <v>34</v>
      </c>
      <c r="C137" s="30" t="s">
        <v>132</v>
      </c>
      <c r="D137" s="29" t="s">
        <v>30</v>
      </c>
      <c r="E137" s="31" t="s">
        <v>133</v>
      </c>
      <c r="F137" s="32" t="s">
        <v>32</v>
      </c>
      <c r="G137" s="33">
        <v>3.8500000000000001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33</v>
      </c>
      <c r="B138" s="37"/>
      <c r="C138" s="38"/>
      <c r="D138" s="38"/>
      <c r="E138" s="39" t="s">
        <v>30</v>
      </c>
      <c r="F138" s="38"/>
      <c r="G138" s="38"/>
      <c r="H138" s="38"/>
      <c r="I138" s="38"/>
      <c r="J138" s="40"/>
    </row>
    <row r="139">
      <c r="A139" s="29" t="s">
        <v>34</v>
      </c>
      <c r="B139" s="37"/>
      <c r="C139" s="38"/>
      <c r="D139" s="38"/>
      <c r="E139" s="41" t="s">
        <v>131</v>
      </c>
      <c r="F139" s="38"/>
      <c r="G139" s="38"/>
      <c r="H139" s="38"/>
      <c r="I139" s="38"/>
      <c r="J139" s="40"/>
    </row>
    <row r="140">
      <c r="A140" s="29" t="s">
        <v>36</v>
      </c>
      <c r="B140" s="37"/>
      <c r="C140" s="38"/>
      <c r="D140" s="38"/>
      <c r="E140" s="39" t="s">
        <v>30</v>
      </c>
      <c r="F140" s="38"/>
      <c r="G140" s="38"/>
      <c r="H140" s="38"/>
      <c r="I140" s="38"/>
      <c r="J140" s="40"/>
    </row>
    <row r="141">
      <c r="A141" s="23" t="s">
        <v>26</v>
      </c>
      <c r="B141" s="24"/>
      <c r="C141" s="25" t="s">
        <v>134</v>
      </c>
      <c r="D141" s="26"/>
      <c r="E141" s="23" t="s">
        <v>135</v>
      </c>
      <c r="F141" s="26"/>
      <c r="G141" s="26"/>
      <c r="H141" s="26"/>
      <c r="I141" s="27">
        <f>SUMIFS(I142:I181,A142:A181,"P")</f>
        <v>0</v>
      </c>
      <c r="J141" s="28"/>
    </row>
    <row r="142">
      <c r="A142" s="29" t="s">
        <v>28</v>
      </c>
      <c r="B142" s="29">
        <v>35</v>
      </c>
      <c r="C142" s="30" t="s">
        <v>136</v>
      </c>
      <c r="D142" s="29" t="s">
        <v>30</v>
      </c>
      <c r="E142" s="31" t="s">
        <v>137</v>
      </c>
      <c r="F142" s="32" t="s">
        <v>51</v>
      </c>
      <c r="G142" s="33">
        <v>242.5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33</v>
      </c>
      <c r="B143" s="37"/>
      <c r="C143" s="38"/>
      <c r="D143" s="38"/>
      <c r="E143" s="39" t="s">
        <v>30</v>
      </c>
      <c r="F143" s="38"/>
      <c r="G143" s="38"/>
      <c r="H143" s="38"/>
      <c r="I143" s="38"/>
      <c r="J143" s="40"/>
    </row>
    <row r="144">
      <c r="A144" s="29" t="s">
        <v>36</v>
      </c>
      <c r="B144" s="37"/>
      <c r="C144" s="38"/>
      <c r="D144" s="38"/>
      <c r="E144" s="39" t="s">
        <v>30</v>
      </c>
      <c r="F144" s="38"/>
      <c r="G144" s="38"/>
      <c r="H144" s="38"/>
      <c r="I144" s="38"/>
      <c r="J144" s="40"/>
    </row>
    <row r="145">
      <c r="A145" s="29" t="s">
        <v>28</v>
      </c>
      <c r="B145" s="29">
        <v>36</v>
      </c>
      <c r="C145" s="30" t="s">
        <v>138</v>
      </c>
      <c r="D145" s="29" t="s">
        <v>30</v>
      </c>
      <c r="E145" s="31" t="s">
        <v>139</v>
      </c>
      <c r="F145" s="32" t="s">
        <v>140</v>
      </c>
      <c r="G145" s="33">
        <v>39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33</v>
      </c>
      <c r="B146" s="37"/>
      <c r="C146" s="38"/>
      <c r="D146" s="38"/>
      <c r="E146" s="39" t="s">
        <v>30</v>
      </c>
      <c r="F146" s="38"/>
      <c r="G146" s="38"/>
      <c r="H146" s="38"/>
      <c r="I146" s="38"/>
      <c r="J146" s="40"/>
    </row>
    <row r="147">
      <c r="A147" s="29" t="s">
        <v>34</v>
      </c>
      <c r="B147" s="37"/>
      <c r="C147" s="38"/>
      <c r="D147" s="38"/>
      <c r="E147" s="41" t="s">
        <v>141</v>
      </c>
      <c r="F147" s="38"/>
      <c r="G147" s="38"/>
      <c r="H147" s="38"/>
      <c r="I147" s="38"/>
      <c r="J147" s="40"/>
    </row>
    <row r="148">
      <c r="A148" s="29" t="s">
        <v>36</v>
      </c>
      <c r="B148" s="37"/>
      <c r="C148" s="38"/>
      <c r="D148" s="38"/>
      <c r="E148" s="39" t="s">
        <v>30</v>
      </c>
      <c r="F148" s="38"/>
      <c r="G148" s="38"/>
      <c r="H148" s="38"/>
      <c r="I148" s="38"/>
      <c r="J148" s="40"/>
    </row>
    <row r="149">
      <c r="A149" s="29" t="s">
        <v>28</v>
      </c>
      <c r="B149" s="29">
        <v>37</v>
      </c>
      <c r="C149" s="30" t="s">
        <v>138</v>
      </c>
      <c r="D149" s="29" t="s">
        <v>7</v>
      </c>
      <c r="E149" s="31" t="s">
        <v>139</v>
      </c>
      <c r="F149" s="32" t="s">
        <v>140</v>
      </c>
      <c r="G149" s="33">
        <v>39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33</v>
      </c>
      <c r="B150" s="37"/>
      <c r="C150" s="38"/>
      <c r="D150" s="38"/>
      <c r="E150" s="39" t="s">
        <v>30</v>
      </c>
      <c r="F150" s="38"/>
      <c r="G150" s="38"/>
      <c r="H150" s="38"/>
      <c r="I150" s="38"/>
      <c r="J150" s="40"/>
    </row>
    <row r="151">
      <c r="A151" s="29" t="s">
        <v>34</v>
      </c>
      <c r="B151" s="37"/>
      <c r="C151" s="38"/>
      <c r="D151" s="38"/>
      <c r="E151" s="41" t="s">
        <v>142</v>
      </c>
      <c r="F151" s="38"/>
      <c r="G151" s="38"/>
      <c r="H151" s="38"/>
      <c r="I151" s="38"/>
      <c r="J151" s="40"/>
    </row>
    <row r="152">
      <c r="A152" s="29" t="s">
        <v>36</v>
      </c>
      <c r="B152" s="37"/>
      <c r="C152" s="38"/>
      <c r="D152" s="38"/>
      <c r="E152" s="39" t="s">
        <v>30</v>
      </c>
      <c r="F152" s="38"/>
      <c r="G152" s="38"/>
      <c r="H152" s="38"/>
      <c r="I152" s="38"/>
      <c r="J152" s="40"/>
    </row>
    <row r="153">
      <c r="A153" s="29" t="s">
        <v>28</v>
      </c>
      <c r="B153" s="29">
        <v>38</v>
      </c>
      <c r="C153" s="30" t="s">
        <v>143</v>
      </c>
      <c r="D153" s="29" t="s">
        <v>30</v>
      </c>
      <c r="E153" s="31" t="s">
        <v>144</v>
      </c>
      <c r="F153" s="32" t="s">
        <v>140</v>
      </c>
      <c r="G153" s="33">
        <v>39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33</v>
      </c>
      <c r="B154" s="37"/>
      <c r="C154" s="38"/>
      <c r="D154" s="38"/>
      <c r="E154" s="39" t="s">
        <v>30</v>
      </c>
      <c r="F154" s="38"/>
      <c r="G154" s="38"/>
      <c r="H154" s="38"/>
      <c r="I154" s="38"/>
      <c r="J154" s="40"/>
    </row>
    <row r="155">
      <c r="A155" s="29" t="s">
        <v>34</v>
      </c>
      <c r="B155" s="37"/>
      <c r="C155" s="38"/>
      <c r="D155" s="38"/>
      <c r="E155" s="41" t="s">
        <v>145</v>
      </c>
      <c r="F155" s="38"/>
      <c r="G155" s="38"/>
      <c r="H155" s="38"/>
      <c r="I155" s="38"/>
      <c r="J155" s="40"/>
    </row>
    <row r="156">
      <c r="A156" s="29" t="s">
        <v>36</v>
      </c>
      <c r="B156" s="37"/>
      <c r="C156" s="38"/>
      <c r="D156" s="38"/>
      <c r="E156" s="39" t="s">
        <v>30</v>
      </c>
      <c r="F156" s="38"/>
      <c r="G156" s="38"/>
      <c r="H156" s="38"/>
      <c r="I156" s="38"/>
      <c r="J156" s="40"/>
    </row>
    <row r="157">
      <c r="A157" s="29" t="s">
        <v>28</v>
      </c>
      <c r="B157" s="29">
        <v>39</v>
      </c>
      <c r="C157" s="30" t="s">
        <v>146</v>
      </c>
      <c r="D157" s="29" t="s">
        <v>30</v>
      </c>
      <c r="E157" s="31" t="s">
        <v>147</v>
      </c>
      <c r="F157" s="32" t="s">
        <v>51</v>
      </c>
      <c r="G157" s="33">
        <v>242.5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33</v>
      </c>
      <c r="B158" s="37"/>
      <c r="C158" s="38"/>
      <c r="D158" s="38"/>
      <c r="E158" s="39" t="s">
        <v>30</v>
      </c>
      <c r="F158" s="38"/>
      <c r="G158" s="38"/>
      <c r="H158" s="38"/>
      <c r="I158" s="38"/>
      <c r="J158" s="40"/>
    </row>
    <row r="159">
      <c r="A159" s="29" t="s">
        <v>36</v>
      </c>
      <c r="B159" s="37"/>
      <c r="C159" s="38"/>
      <c r="D159" s="38"/>
      <c r="E159" s="39" t="s">
        <v>30</v>
      </c>
      <c r="F159" s="38"/>
      <c r="G159" s="38"/>
      <c r="H159" s="38"/>
      <c r="I159" s="38"/>
      <c r="J159" s="40"/>
    </row>
    <row r="160">
      <c r="A160" s="29" t="s">
        <v>28</v>
      </c>
      <c r="B160" s="29">
        <v>40</v>
      </c>
      <c r="C160" s="30" t="s">
        <v>148</v>
      </c>
      <c r="D160" s="29" t="s">
        <v>30</v>
      </c>
      <c r="E160" s="31" t="s">
        <v>149</v>
      </c>
      <c r="F160" s="32" t="s">
        <v>150</v>
      </c>
      <c r="G160" s="33">
        <v>39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33</v>
      </c>
      <c r="B161" s="37"/>
      <c r="C161" s="38"/>
      <c r="D161" s="38"/>
      <c r="E161" s="39" t="s">
        <v>30</v>
      </c>
      <c r="F161" s="38"/>
      <c r="G161" s="38"/>
      <c r="H161" s="38"/>
      <c r="I161" s="38"/>
      <c r="J161" s="40"/>
    </row>
    <row r="162">
      <c r="A162" s="29" t="s">
        <v>36</v>
      </c>
      <c r="B162" s="37"/>
      <c r="C162" s="38"/>
      <c r="D162" s="38"/>
      <c r="E162" s="39" t="s">
        <v>30</v>
      </c>
      <c r="F162" s="38"/>
      <c r="G162" s="38"/>
      <c r="H162" s="38"/>
      <c r="I162" s="38"/>
      <c r="J162" s="40"/>
    </row>
    <row r="163" ht="30">
      <c r="A163" s="29" t="s">
        <v>28</v>
      </c>
      <c r="B163" s="29">
        <v>41</v>
      </c>
      <c r="C163" s="30" t="s">
        <v>151</v>
      </c>
      <c r="D163" s="29" t="s">
        <v>30</v>
      </c>
      <c r="E163" s="31" t="s">
        <v>152</v>
      </c>
      <c r="F163" s="32" t="s">
        <v>153</v>
      </c>
      <c r="G163" s="33">
        <v>39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33</v>
      </c>
      <c r="B164" s="37"/>
      <c r="C164" s="38"/>
      <c r="D164" s="38"/>
      <c r="E164" s="39" t="s">
        <v>30</v>
      </c>
      <c r="F164" s="38"/>
      <c r="G164" s="38"/>
      <c r="H164" s="38"/>
      <c r="I164" s="38"/>
      <c r="J164" s="40"/>
    </row>
    <row r="165">
      <c r="A165" s="29" t="s">
        <v>36</v>
      </c>
      <c r="B165" s="37"/>
      <c r="C165" s="38"/>
      <c r="D165" s="38"/>
      <c r="E165" s="39" t="s">
        <v>30</v>
      </c>
      <c r="F165" s="38"/>
      <c r="G165" s="38"/>
      <c r="H165" s="38"/>
      <c r="I165" s="38"/>
      <c r="J165" s="40"/>
    </row>
    <row r="166">
      <c r="A166" s="29" t="s">
        <v>28</v>
      </c>
      <c r="B166" s="29">
        <v>42</v>
      </c>
      <c r="C166" s="30" t="s">
        <v>154</v>
      </c>
      <c r="D166" s="29" t="s">
        <v>30</v>
      </c>
      <c r="E166" s="31" t="s">
        <v>155</v>
      </c>
      <c r="F166" s="32" t="s">
        <v>153</v>
      </c>
      <c r="G166" s="33">
        <v>39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33</v>
      </c>
      <c r="B167" s="37"/>
      <c r="C167" s="38"/>
      <c r="D167" s="38"/>
      <c r="E167" s="39" t="s">
        <v>30</v>
      </c>
      <c r="F167" s="38"/>
      <c r="G167" s="38"/>
      <c r="H167" s="38"/>
      <c r="I167" s="38"/>
      <c r="J167" s="40"/>
    </row>
    <row r="168">
      <c r="A168" s="29" t="s">
        <v>36</v>
      </c>
      <c r="B168" s="37"/>
      <c r="C168" s="38"/>
      <c r="D168" s="38"/>
      <c r="E168" s="39" t="s">
        <v>30</v>
      </c>
      <c r="F168" s="38"/>
      <c r="G168" s="38"/>
      <c r="H168" s="38"/>
      <c r="I168" s="38"/>
      <c r="J168" s="40"/>
    </row>
    <row r="169">
      <c r="A169" s="29" t="s">
        <v>28</v>
      </c>
      <c r="B169" s="29">
        <v>43</v>
      </c>
      <c r="C169" s="30" t="s">
        <v>156</v>
      </c>
      <c r="D169" s="29" t="s">
        <v>30</v>
      </c>
      <c r="E169" s="31" t="s">
        <v>157</v>
      </c>
      <c r="F169" s="32" t="s">
        <v>140</v>
      </c>
      <c r="G169" s="33">
        <v>82.045829999999995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33</v>
      </c>
      <c r="B170" s="37"/>
      <c r="C170" s="38"/>
      <c r="D170" s="38"/>
      <c r="E170" s="39" t="s">
        <v>30</v>
      </c>
      <c r="F170" s="38"/>
      <c r="G170" s="38"/>
      <c r="H170" s="38"/>
      <c r="I170" s="38"/>
      <c r="J170" s="40"/>
    </row>
    <row r="171">
      <c r="A171" s="29" t="s">
        <v>34</v>
      </c>
      <c r="B171" s="37"/>
      <c r="C171" s="38"/>
      <c r="D171" s="38"/>
      <c r="E171" s="41" t="s">
        <v>158</v>
      </c>
      <c r="F171" s="38"/>
      <c r="G171" s="38"/>
      <c r="H171" s="38"/>
      <c r="I171" s="38"/>
      <c r="J171" s="40"/>
    </row>
    <row r="172">
      <c r="A172" s="29" t="s">
        <v>36</v>
      </c>
      <c r="B172" s="37"/>
      <c r="C172" s="38"/>
      <c r="D172" s="38"/>
      <c r="E172" s="39" t="s">
        <v>30</v>
      </c>
      <c r="F172" s="38"/>
      <c r="G172" s="38"/>
      <c r="H172" s="38"/>
      <c r="I172" s="38"/>
      <c r="J172" s="40"/>
    </row>
    <row r="173">
      <c r="A173" s="29" t="s">
        <v>28</v>
      </c>
      <c r="B173" s="29">
        <v>44</v>
      </c>
      <c r="C173" s="30" t="s">
        <v>159</v>
      </c>
      <c r="D173" s="29" t="s">
        <v>30</v>
      </c>
      <c r="E173" s="31" t="s">
        <v>160</v>
      </c>
      <c r="F173" s="32" t="s">
        <v>140</v>
      </c>
      <c r="G173" s="33">
        <v>39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33</v>
      </c>
      <c r="B174" s="37"/>
      <c r="C174" s="38"/>
      <c r="D174" s="38"/>
      <c r="E174" s="39" t="s">
        <v>30</v>
      </c>
      <c r="F174" s="38"/>
      <c r="G174" s="38"/>
      <c r="H174" s="38"/>
      <c r="I174" s="38"/>
      <c r="J174" s="40"/>
    </row>
    <row r="175">
      <c r="A175" s="29" t="s">
        <v>36</v>
      </c>
      <c r="B175" s="37"/>
      <c r="C175" s="38"/>
      <c r="D175" s="38"/>
      <c r="E175" s="39" t="s">
        <v>30</v>
      </c>
      <c r="F175" s="38"/>
      <c r="G175" s="38"/>
      <c r="H175" s="38"/>
      <c r="I175" s="38"/>
      <c r="J175" s="40"/>
    </row>
    <row r="176">
      <c r="A176" s="29" t="s">
        <v>28</v>
      </c>
      <c r="B176" s="29">
        <v>45</v>
      </c>
      <c r="C176" s="30" t="s">
        <v>161</v>
      </c>
      <c r="D176" s="29" t="s">
        <v>30</v>
      </c>
      <c r="E176" s="31" t="s">
        <v>162</v>
      </c>
      <c r="F176" s="32" t="s">
        <v>140</v>
      </c>
      <c r="G176" s="33">
        <v>39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33</v>
      </c>
      <c r="B177" s="37"/>
      <c r="C177" s="38"/>
      <c r="D177" s="38"/>
      <c r="E177" s="39" t="s">
        <v>30</v>
      </c>
      <c r="F177" s="38"/>
      <c r="G177" s="38"/>
      <c r="H177" s="38"/>
      <c r="I177" s="38"/>
      <c r="J177" s="40"/>
    </row>
    <row r="178">
      <c r="A178" s="29" t="s">
        <v>36</v>
      </c>
      <c r="B178" s="37"/>
      <c r="C178" s="38"/>
      <c r="D178" s="38"/>
      <c r="E178" s="39" t="s">
        <v>30</v>
      </c>
      <c r="F178" s="38"/>
      <c r="G178" s="38"/>
      <c r="H178" s="38"/>
      <c r="I178" s="38"/>
      <c r="J178" s="40"/>
    </row>
    <row r="179">
      <c r="A179" s="29" t="s">
        <v>28</v>
      </c>
      <c r="B179" s="29">
        <v>46</v>
      </c>
      <c r="C179" s="30" t="s">
        <v>163</v>
      </c>
      <c r="D179" s="29" t="s">
        <v>30</v>
      </c>
      <c r="E179" s="31" t="s">
        <v>164</v>
      </c>
      <c r="F179" s="32" t="s">
        <v>140</v>
      </c>
      <c r="G179" s="33">
        <v>39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33</v>
      </c>
      <c r="B180" s="37"/>
      <c r="C180" s="38"/>
      <c r="D180" s="38"/>
      <c r="E180" s="39" t="s">
        <v>30</v>
      </c>
      <c r="F180" s="38"/>
      <c r="G180" s="38"/>
      <c r="H180" s="38"/>
      <c r="I180" s="38"/>
      <c r="J180" s="40"/>
    </row>
    <row r="181">
      <c r="A181" s="29" t="s">
        <v>36</v>
      </c>
      <c r="B181" s="37"/>
      <c r="C181" s="38"/>
      <c r="D181" s="38"/>
      <c r="E181" s="39" t="s">
        <v>30</v>
      </c>
      <c r="F181" s="38"/>
      <c r="G181" s="38"/>
      <c r="H181" s="38"/>
      <c r="I181" s="38"/>
      <c r="J181" s="40"/>
    </row>
    <row r="182">
      <c r="A182" s="23" t="s">
        <v>26</v>
      </c>
      <c r="B182" s="24"/>
      <c r="C182" s="25" t="s">
        <v>165</v>
      </c>
      <c r="D182" s="26"/>
      <c r="E182" s="23" t="s">
        <v>166</v>
      </c>
      <c r="F182" s="26"/>
      <c r="G182" s="26"/>
      <c r="H182" s="26"/>
      <c r="I182" s="27">
        <f>SUMIFS(I183:I190,A183:A190,"P")</f>
        <v>0</v>
      </c>
      <c r="J182" s="28"/>
    </row>
    <row r="183">
      <c r="A183" s="29" t="s">
        <v>28</v>
      </c>
      <c r="B183" s="29">
        <v>47</v>
      </c>
      <c r="C183" s="30" t="s">
        <v>167</v>
      </c>
      <c r="D183" s="29" t="s">
        <v>30</v>
      </c>
      <c r="E183" s="31" t="s">
        <v>168</v>
      </c>
      <c r="F183" s="32" t="s">
        <v>51</v>
      </c>
      <c r="G183" s="33">
        <v>7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>
      <c r="A184" s="29" t="s">
        <v>33</v>
      </c>
      <c r="B184" s="37"/>
      <c r="C184" s="38"/>
      <c r="D184" s="38"/>
      <c r="E184" s="39" t="s">
        <v>30</v>
      </c>
      <c r="F184" s="38"/>
      <c r="G184" s="38"/>
      <c r="H184" s="38"/>
      <c r="I184" s="38"/>
      <c r="J184" s="40"/>
    </row>
    <row r="185">
      <c r="A185" s="29" t="s">
        <v>34</v>
      </c>
      <c r="B185" s="37"/>
      <c r="C185" s="38"/>
      <c r="D185" s="38"/>
      <c r="E185" s="41" t="s">
        <v>169</v>
      </c>
      <c r="F185" s="38"/>
      <c r="G185" s="38"/>
      <c r="H185" s="38"/>
      <c r="I185" s="38"/>
      <c r="J185" s="40"/>
    </row>
    <row r="186">
      <c r="A186" s="29" t="s">
        <v>36</v>
      </c>
      <c r="B186" s="37"/>
      <c r="C186" s="38"/>
      <c r="D186" s="38"/>
      <c r="E186" s="39" t="s">
        <v>30</v>
      </c>
      <c r="F186" s="38"/>
      <c r="G186" s="38"/>
      <c r="H186" s="38"/>
      <c r="I186" s="38"/>
      <c r="J186" s="40"/>
    </row>
    <row r="187">
      <c r="A187" s="29" t="s">
        <v>28</v>
      </c>
      <c r="B187" s="29">
        <v>48</v>
      </c>
      <c r="C187" s="30" t="s">
        <v>170</v>
      </c>
      <c r="D187" s="29" t="s">
        <v>30</v>
      </c>
      <c r="E187" s="31" t="s">
        <v>171</v>
      </c>
      <c r="F187" s="32" t="s">
        <v>51</v>
      </c>
      <c r="G187" s="33">
        <v>10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33</v>
      </c>
      <c r="B188" s="37"/>
      <c r="C188" s="38"/>
      <c r="D188" s="38"/>
      <c r="E188" s="39" t="s">
        <v>30</v>
      </c>
      <c r="F188" s="38"/>
      <c r="G188" s="38"/>
      <c r="H188" s="38"/>
      <c r="I188" s="38"/>
      <c r="J188" s="40"/>
    </row>
    <row r="189">
      <c r="A189" s="29" t="s">
        <v>34</v>
      </c>
      <c r="B189" s="37"/>
      <c r="C189" s="38"/>
      <c r="D189" s="38"/>
      <c r="E189" s="41" t="s">
        <v>172</v>
      </c>
      <c r="F189" s="38"/>
      <c r="G189" s="38"/>
      <c r="H189" s="38"/>
      <c r="I189" s="38"/>
      <c r="J189" s="40"/>
    </row>
    <row r="190">
      <c r="A190" s="29" t="s">
        <v>36</v>
      </c>
      <c r="B190" s="37"/>
      <c r="C190" s="38"/>
      <c r="D190" s="38"/>
      <c r="E190" s="39" t="s">
        <v>30</v>
      </c>
      <c r="F190" s="38"/>
      <c r="G190" s="38"/>
      <c r="H190" s="38"/>
      <c r="I190" s="38"/>
      <c r="J190" s="40"/>
    </row>
    <row r="191">
      <c r="A191" s="23" t="s">
        <v>26</v>
      </c>
      <c r="B191" s="24"/>
      <c r="C191" s="25" t="s">
        <v>173</v>
      </c>
      <c r="D191" s="26"/>
      <c r="E191" s="23" t="s">
        <v>174</v>
      </c>
      <c r="F191" s="26"/>
      <c r="G191" s="26"/>
      <c r="H191" s="26"/>
      <c r="I191" s="27">
        <f>SUMIFS(I192:I195,A192:A195,"P")</f>
        <v>0</v>
      </c>
      <c r="J191" s="28"/>
    </row>
    <row r="192">
      <c r="A192" s="29" t="s">
        <v>28</v>
      </c>
      <c r="B192" s="29">
        <v>49</v>
      </c>
      <c r="C192" s="30" t="s">
        <v>175</v>
      </c>
      <c r="D192" s="29" t="s">
        <v>30</v>
      </c>
      <c r="E192" s="31" t="s">
        <v>176</v>
      </c>
      <c r="F192" s="32" t="s">
        <v>177</v>
      </c>
      <c r="G192" s="33">
        <v>1019.63415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33</v>
      </c>
      <c r="B193" s="37"/>
      <c r="C193" s="38"/>
      <c r="D193" s="38"/>
      <c r="E193" s="39" t="s">
        <v>30</v>
      </c>
      <c r="F193" s="38"/>
      <c r="G193" s="38"/>
      <c r="H193" s="38"/>
      <c r="I193" s="38"/>
      <c r="J193" s="40"/>
    </row>
    <row r="194" ht="45">
      <c r="A194" s="29" t="s">
        <v>34</v>
      </c>
      <c r="B194" s="37"/>
      <c r="C194" s="38"/>
      <c r="D194" s="38"/>
      <c r="E194" s="41" t="s">
        <v>178</v>
      </c>
      <c r="F194" s="38"/>
      <c r="G194" s="38"/>
      <c r="H194" s="38"/>
      <c r="I194" s="38"/>
      <c r="J194" s="40"/>
    </row>
    <row r="195">
      <c r="A195" s="29" t="s">
        <v>36</v>
      </c>
      <c r="B195" s="37"/>
      <c r="C195" s="38"/>
      <c r="D195" s="38"/>
      <c r="E195" s="39" t="s">
        <v>30</v>
      </c>
      <c r="F195" s="38"/>
      <c r="G195" s="38"/>
      <c r="H195" s="38"/>
      <c r="I195" s="38"/>
      <c r="J195" s="40"/>
    </row>
    <row r="196">
      <c r="A196" s="23" t="s">
        <v>26</v>
      </c>
      <c r="B196" s="24"/>
      <c r="C196" s="25" t="s">
        <v>179</v>
      </c>
      <c r="D196" s="26"/>
      <c r="E196" s="23" t="s">
        <v>180</v>
      </c>
      <c r="F196" s="26"/>
      <c r="G196" s="26"/>
      <c r="H196" s="26"/>
      <c r="I196" s="27">
        <f>SUMIFS(I197:I220,A197:A220,"P")</f>
        <v>0</v>
      </c>
      <c r="J196" s="28"/>
    </row>
    <row r="197">
      <c r="A197" s="29" t="s">
        <v>28</v>
      </c>
      <c r="B197" s="29">
        <v>50</v>
      </c>
      <c r="C197" s="30" t="s">
        <v>181</v>
      </c>
      <c r="D197" s="29" t="s">
        <v>30</v>
      </c>
      <c r="E197" s="31" t="s">
        <v>182</v>
      </c>
      <c r="F197" s="32" t="s">
        <v>177</v>
      </c>
      <c r="G197" s="33">
        <v>125.32952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33</v>
      </c>
      <c r="B198" s="37"/>
      <c r="C198" s="38"/>
      <c r="D198" s="38"/>
      <c r="E198" s="39" t="s">
        <v>30</v>
      </c>
      <c r="F198" s="38"/>
      <c r="G198" s="38"/>
      <c r="H198" s="38"/>
      <c r="I198" s="38"/>
      <c r="J198" s="40"/>
    </row>
    <row r="199">
      <c r="A199" s="29" t="s">
        <v>34</v>
      </c>
      <c r="B199" s="37"/>
      <c r="C199" s="38"/>
      <c r="D199" s="38"/>
      <c r="E199" s="41" t="s">
        <v>183</v>
      </c>
      <c r="F199" s="38"/>
      <c r="G199" s="38"/>
      <c r="H199" s="38"/>
      <c r="I199" s="38"/>
      <c r="J199" s="40"/>
    </row>
    <row r="200">
      <c r="A200" s="29" t="s">
        <v>36</v>
      </c>
      <c r="B200" s="37"/>
      <c r="C200" s="38"/>
      <c r="D200" s="38"/>
      <c r="E200" s="39" t="s">
        <v>30</v>
      </c>
      <c r="F200" s="38"/>
      <c r="G200" s="38"/>
      <c r="H200" s="38"/>
      <c r="I200" s="38"/>
      <c r="J200" s="40"/>
    </row>
    <row r="201">
      <c r="A201" s="29" t="s">
        <v>28</v>
      </c>
      <c r="B201" s="29">
        <v>51</v>
      </c>
      <c r="C201" s="30" t="s">
        <v>184</v>
      </c>
      <c r="D201" s="29" t="s">
        <v>30</v>
      </c>
      <c r="E201" s="31" t="s">
        <v>185</v>
      </c>
      <c r="F201" s="32" t="s">
        <v>177</v>
      </c>
      <c r="G201" s="33">
        <v>24.790479999999999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33</v>
      </c>
      <c r="B202" s="37"/>
      <c r="C202" s="38"/>
      <c r="D202" s="38"/>
      <c r="E202" s="31" t="s">
        <v>186</v>
      </c>
      <c r="F202" s="38"/>
      <c r="G202" s="38"/>
      <c r="H202" s="38"/>
      <c r="I202" s="38"/>
      <c r="J202" s="40"/>
    </row>
    <row r="203">
      <c r="A203" s="29" t="s">
        <v>34</v>
      </c>
      <c r="B203" s="37"/>
      <c r="C203" s="38"/>
      <c r="D203" s="38"/>
      <c r="E203" s="41" t="s">
        <v>187</v>
      </c>
      <c r="F203" s="38"/>
      <c r="G203" s="38"/>
      <c r="H203" s="38"/>
      <c r="I203" s="38"/>
      <c r="J203" s="40"/>
    </row>
    <row r="204">
      <c r="A204" s="29" t="s">
        <v>36</v>
      </c>
      <c r="B204" s="37"/>
      <c r="C204" s="38"/>
      <c r="D204" s="38"/>
      <c r="E204" s="39" t="s">
        <v>30</v>
      </c>
      <c r="F204" s="38"/>
      <c r="G204" s="38"/>
      <c r="H204" s="38"/>
      <c r="I204" s="38"/>
      <c r="J204" s="40"/>
    </row>
    <row r="205">
      <c r="A205" s="29" t="s">
        <v>28</v>
      </c>
      <c r="B205" s="29">
        <v>52</v>
      </c>
      <c r="C205" s="30" t="s">
        <v>188</v>
      </c>
      <c r="D205" s="29" t="s">
        <v>30</v>
      </c>
      <c r="E205" s="31" t="s">
        <v>189</v>
      </c>
      <c r="F205" s="32" t="s">
        <v>177</v>
      </c>
      <c r="G205" s="33">
        <v>150.12436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33</v>
      </c>
      <c r="B206" s="37"/>
      <c r="C206" s="38"/>
      <c r="D206" s="38"/>
      <c r="E206" s="39" t="s">
        <v>30</v>
      </c>
      <c r="F206" s="38"/>
      <c r="G206" s="38"/>
      <c r="H206" s="38"/>
      <c r="I206" s="38"/>
      <c r="J206" s="40"/>
    </row>
    <row r="207" ht="45">
      <c r="A207" s="29" t="s">
        <v>34</v>
      </c>
      <c r="B207" s="37"/>
      <c r="C207" s="38"/>
      <c r="D207" s="38"/>
      <c r="E207" s="41" t="s">
        <v>190</v>
      </c>
      <c r="F207" s="38"/>
      <c r="G207" s="38"/>
      <c r="H207" s="38"/>
      <c r="I207" s="38"/>
      <c r="J207" s="40"/>
    </row>
    <row r="208">
      <c r="A208" s="29" t="s">
        <v>36</v>
      </c>
      <c r="B208" s="37"/>
      <c r="C208" s="38"/>
      <c r="D208" s="38"/>
      <c r="E208" s="39" t="s">
        <v>30</v>
      </c>
      <c r="F208" s="38"/>
      <c r="G208" s="38"/>
      <c r="H208" s="38"/>
      <c r="I208" s="38"/>
      <c r="J208" s="40"/>
    </row>
    <row r="209">
      <c r="A209" s="29" t="s">
        <v>28</v>
      </c>
      <c r="B209" s="29">
        <v>53</v>
      </c>
      <c r="C209" s="30" t="s">
        <v>191</v>
      </c>
      <c r="D209" s="29" t="s">
        <v>30</v>
      </c>
      <c r="E209" s="31" t="s">
        <v>192</v>
      </c>
      <c r="F209" s="32" t="s">
        <v>177</v>
      </c>
      <c r="G209" s="33">
        <v>2101.7410399999999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33</v>
      </c>
      <c r="B210" s="37"/>
      <c r="C210" s="38"/>
      <c r="D210" s="38"/>
      <c r="E210" s="39" t="s">
        <v>30</v>
      </c>
      <c r="F210" s="38"/>
      <c r="G210" s="38"/>
      <c r="H210" s="38"/>
      <c r="I210" s="38"/>
      <c r="J210" s="40"/>
    </row>
    <row r="211" ht="45">
      <c r="A211" s="29" t="s">
        <v>34</v>
      </c>
      <c r="B211" s="37"/>
      <c r="C211" s="38"/>
      <c r="D211" s="38"/>
      <c r="E211" s="41" t="s">
        <v>193</v>
      </c>
      <c r="F211" s="38"/>
      <c r="G211" s="38"/>
      <c r="H211" s="38"/>
      <c r="I211" s="38"/>
      <c r="J211" s="40"/>
    </row>
    <row r="212">
      <c r="A212" s="29" t="s">
        <v>36</v>
      </c>
      <c r="B212" s="37"/>
      <c r="C212" s="38"/>
      <c r="D212" s="38"/>
      <c r="E212" s="39" t="s">
        <v>30</v>
      </c>
      <c r="F212" s="38"/>
      <c r="G212" s="38"/>
      <c r="H212" s="38"/>
      <c r="I212" s="38"/>
      <c r="J212" s="40"/>
    </row>
    <row r="213">
      <c r="A213" s="29" t="s">
        <v>28</v>
      </c>
      <c r="B213" s="29">
        <v>54</v>
      </c>
      <c r="C213" s="30" t="s">
        <v>194</v>
      </c>
      <c r="D213" s="29" t="s">
        <v>30</v>
      </c>
      <c r="E213" s="31" t="s">
        <v>195</v>
      </c>
      <c r="F213" s="32" t="s">
        <v>177</v>
      </c>
      <c r="G213" s="33">
        <v>150.12436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33</v>
      </c>
      <c r="B214" s="37"/>
      <c r="C214" s="38"/>
      <c r="D214" s="38"/>
      <c r="E214" s="39" t="s">
        <v>30</v>
      </c>
      <c r="F214" s="38"/>
      <c r="G214" s="38"/>
      <c r="H214" s="38"/>
      <c r="I214" s="38"/>
      <c r="J214" s="40"/>
    </row>
    <row r="215" ht="45">
      <c r="A215" s="29" t="s">
        <v>34</v>
      </c>
      <c r="B215" s="37"/>
      <c r="C215" s="38"/>
      <c r="D215" s="38"/>
      <c r="E215" s="41" t="s">
        <v>190</v>
      </c>
      <c r="F215" s="38"/>
      <c r="G215" s="38"/>
      <c r="H215" s="38"/>
      <c r="I215" s="38"/>
      <c r="J215" s="40"/>
    </row>
    <row r="216">
      <c r="A216" s="29" t="s">
        <v>36</v>
      </c>
      <c r="B216" s="37"/>
      <c r="C216" s="38"/>
      <c r="D216" s="38"/>
      <c r="E216" s="39" t="s">
        <v>30</v>
      </c>
      <c r="F216" s="38"/>
      <c r="G216" s="38"/>
      <c r="H216" s="38"/>
      <c r="I216" s="38"/>
      <c r="J216" s="40"/>
    </row>
    <row r="217">
      <c r="A217" s="29" t="s">
        <v>28</v>
      </c>
      <c r="B217" s="29">
        <v>55</v>
      </c>
      <c r="C217" s="30" t="s">
        <v>196</v>
      </c>
      <c r="D217" s="29" t="s">
        <v>30</v>
      </c>
      <c r="E217" s="31" t="s">
        <v>197</v>
      </c>
      <c r="F217" s="32" t="s">
        <v>177</v>
      </c>
      <c r="G217" s="33">
        <v>150.12436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33</v>
      </c>
      <c r="B218" s="37"/>
      <c r="C218" s="38"/>
      <c r="D218" s="38"/>
      <c r="E218" s="39" t="s">
        <v>30</v>
      </c>
      <c r="F218" s="38"/>
      <c r="G218" s="38"/>
      <c r="H218" s="38"/>
      <c r="I218" s="38"/>
      <c r="J218" s="40"/>
    </row>
    <row r="219" ht="45">
      <c r="A219" s="29" t="s">
        <v>34</v>
      </c>
      <c r="B219" s="37"/>
      <c r="C219" s="38"/>
      <c r="D219" s="38"/>
      <c r="E219" s="41" t="s">
        <v>190</v>
      </c>
      <c r="F219" s="38"/>
      <c r="G219" s="38"/>
      <c r="H219" s="38"/>
      <c r="I219" s="38"/>
      <c r="J219" s="40"/>
    </row>
    <row r="220">
      <c r="A220" s="29" t="s">
        <v>36</v>
      </c>
      <c r="B220" s="37"/>
      <c r="C220" s="38"/>
      <c r="D220" s="38"/>
      <c r="E220" s="39" t="s">
        <v>30</v>
      </c>
      <c r="F220" s="38"/>
      <c r="G220" s="38"/>
      <c r="H220" s="38"/>
      <c r="I220" s="38"/>
      <c r="J220" s="40"/>
    </row>
    <row r="221">
      <c r="A221" s="23" t="s">
        <v>26</v>
      </c>
      <c r="B221" s="24"/>
      <c r="C221" s="25" t="s">
        <v>198</v>
      </c>
      <c r="D221" s="26"/>
      <c r="E221" s="23" t="s">
        <v>199</v>
      </c>
      <c r="F221" s="26"/>
      <c r="G221" s="26"/>
      <c r="H221" s="26"/>
      <c r="I221" s="27">
        <f>SUMIFS(I222:I233,A222:A233,"P")</f>
        <v>0</v>
      </c>
      <c r="J221" s="28"/>
    </row>
    <row r="222">
      <c r="A222" s="29" t="s">
        <v>28</v>
      </c>
      <c r="B222" s="29">
        <v>59</v>
      </c>
      <c r="C222" s="30" t="s">
        <v>200</v>
      </c>
      <c r="D222" s="29" t="s">
        <v>30</v>
      </c>
      <c r="E222" s="31" t="s">
        <v>201</v>
      </c>
      <c r="F222" s="32" t="s">
        <v>202</v>
      </c>
      <c r="G222" s="33">
        <v>1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>
      <c r="A223" s="29" t="s">
        <v>33</v>
      </c>
      <c r="B223" s="37"/>
      <c r="C223" s="38"/>
      <c r="D223" s="38"/>
      <c r="E223" s="39" t="s">
        <v>30</v>
      </c>
      <c r="F223" s="38"/>
      <c r="G223" s="38"/>
      <c r="H223" s="38"/>
      <c r="I223" s="38"/>
      <c r="J223" s="40"/>
    </row>
    <row r="224">
      <c r="A224" s="29" t="s">
        <v>36</v>
      </c>
      <c r="B224" s="37"/>
      <c r="C224" s="38"/>
      <c r="D224" s="38"/>
      <c r="E224" s="39" t="s">
        <v>30</v>
      </c>
      <c r="F224" s="38"/>
      <c r="G224" s="38"/>
      <c r="H224" s="38"/>
      <c r="I224" s="38"/>
      <c r="J224" s="40"/>
    </row>
    <row r="225">
      <c r="A225" s="29" t="s">
        <v>28</v>
      </c>
      <c r="B225" s="29">
        <v>60</v>
      </c>
      <c r="C225" s="30" t="s">
        <v>203</v>
      </c>
      <c r="D225" s="29" t="s">
        <v>30</v>
      </c>
      <c r="E225" s="31" t="s">
        <v>204</v>
      </c>
      <c r="F225" s="32" t="s">
        <v>202</v>
      </c>
      <c r="G225" s="33">
        <v>1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33</v>
      </c>
      <c r="B226" s="37"/>
      <c r="C226" s="38"/>
      <c r="D226" s="38"/>
      <c r="E226" s="39" t="s">
        <v>30</v>
      </c>
      <c r="F226" s="38"/>
      <c r="G226" s="38"/>
      <c r="H226" s="38"/>
      <c r="I226" s="38"/>
      <c r="J226" s="40"/>
    </row>
    <row r="227">
      <c r="A227" s="29" t="s">
        <v>36</v>
      </c>
      <c r="B227" s="37"/>
      <c r="C227" s="38"/>
      <c r="D227" s="38"/>
      <c r="E227" s="39" t="s">
        <v>30</v>
      </c>
      <c r="F227" s="38"/>
      <c r="G227" s="38"/>
      <c r="H227" s="38"/>
      <c r="I227" s="38"/>
      <c r="J227" s="40"/>
    </row>
    <row r="228">
      <c r="A228" s="29" t="s">
        <v>28</v>
      </c>
      <c r="B228" s="29">
        <v>61</v>
      </c>
      <c r="C228" s="30" t="s">
        <v>205</v>
      </c>
      <c r="D228" s="29" t="s">
        <v>30</v>
      </c>
      <c r="E228" s="31" t="s">
        <v>206</v>
      </c>
      <c r="F228" s="32" t="s">
        <v>202</v>
      </c>
      <c r="G228" s="33">
        <v>1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>
      <c r="A229" s="29" t="s">
        <v>33</v>
      </c>
      <c r="B229" s="37"/>
      <c r="C229" s="38"/>
      <c r="D229" s="38"/>
      <c r="E229" s="39" t="s">
        <v>30</v>
      </c>
      <c r="F229" s="38"/>
      <c r="G229" s="38"/>
      <c r="H229" s="38"/>
      <c r="I229" s="38"/>
      <c r="J229" s="40"/>
    </row>
    <row r="230">
      <c r="A230" s="29" t="s">
        <v>36</v>
      </c>
      <c r="B230" s="37"/>
      <c r="C230" s="38"/>
      <c r="D230" s="38"/>
      <c r="E230" s="39" t="s">
        <v>30</v>
      </c>
      <c r="F230" s="38"/>
      <c r="G230" s="38"/>
      <c r="H230" s="38"/>
      <c r="I230" s="38"/>
      <c r="J230" s="40"/>
    </row>
    <row r="231">
      <c r="A231" s="29" t="s">
        <v>28</v>
      </c>
      <c r="B231" s="29">
        <v>62</v>
      </c>
      <c r="C231" s="30" t="s">
        <v>207</v>
      </c>
      <c r="D231" s="29" t="s">
        <v>30</v>
      </c>
      <c r="E231" s="31" t="s">
        <v>208</v>
      </c>
      <c r="F231" s="32" t="s">
        <v>209</v>
      </c>
      <c r="G231" s="33">
        <v>1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33</v>
      </c>
      <c r="B232" s="37"/>
      <c r="C232" s="38"/>
      <c r="D232" s="38"/>
      <c r="E232" s="39" t="s">
        <v>30</v>
      </c>
      <c r="F232" s="38"/>
      <c r="G232" s="38"/>
      <c r="H232" s="38"/>
      <c r="I232" s="38"/>
      <c r="J232" s="40"/>
    </row>
    <row r="233">
      <c r="A233" s="29" t="s">
        <v>36</v>
      </c>
      <c r="B233" s="37"/>
      <c r="C233" s="38"/>
      <c r="D233" s="38"/>
      <c r="E233" s="39" t="s">
        <v>30</v>
      </c>
      <c r="F233" s="38"/>
      <c r="G233" s="38"/>
      <c r="H233" s="38"/>
      <c r="I233" s="38"/>
      <c r="J233" s="40"/>
    </row>
    <row r="234">
      <c r="A234" s="23" t="s">
        <v>26</v>
      </c>
      <c r="B234" s="24"/>
      <c r="C234" s="25" t="s">
        <v>210</v>
      </c>
      <c r="D234" s="26"/>
      <c r="E234" s="23" t="s">
        <v>211</v>
      </c>
      <c r="F234" s="26"/>
      <c r="G234" s="26"/>
      <c r="H234" s="26"/>
      <c r="I234" s="27">
        <f>SUMIFS(I235:I243,A235:A243,"P")</f>
        <v>0</v>
      </c>
      <c r="J234" s="28"/>
    </row>
    <row r="235">
      <c r="A235" s="29" t="s">
        <v>28</v>
      </c>
      <c r="B235" s="29">
        <v>56</v>
      </c>
      <c r="C235" s="30" t="s">
        <v>212</v>
      </c>
      <c r="D235" s="29" t="s">
        <v>30</v>
      </c>
      <c r="E235" s="31" t="s">
        <v>213</v>
      </c>
      <c r="F235" s="32" t="s">
        <v>202</v>
      </c>
      <c r="G235" s="33">
        <v>1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33</v>
      </c>
      <c r="B236" s="37"/>
      <c r="C236" s="38"/>
      <c r="D236" s="38"/>
      <c r="E236" s="39" t="s">
        <v>30</v>
      </c>
      <c r="F236" s="38"/>
      <c r="G236" s="38"/>
      <c r="H236" s="38"/>
      <c r="I236" s="38"/>
      <c r="J236" s="40"/>
    </row>
    <row r="237">
      <c r="A237" s="29" t="s">
        <v>36</v>
      </c>
      <c r="B237" s="37"/>
      <c r="C237" s="38"/>
      <c r="D237" s="38"/>
      <c r="E237" s="39" t="s">
        <v>30</v>
      </c>
      <c r="F237" s="38"/>
      <c r="G237" s="38"/>
      <c r="H237" s="38"/>
      <c r="I237" s="38"/>
      <c r="J237" s="40"/>
    </row>
    <row r="238">
      <c r="A238" s="29" t="s">
        <v>28</v>
      </c>
      <c r="B238" s="29">
        <v>57</v>
      </c>
      <c r="C238" s="30" t="s">
        <v>214</v>
      </c>
      <c r="D238" s="29" t="s">
        <v>30</v>
      </c>
      <c r="E238" s="31" t="s">
        <v>215</v>
      </c>
      <c r="F238" s="32" t="s">
        <v>202</v>
      </c>
      <c r="G238" s="33">
        <v>1</v>
      </c>
      <c r="H238" s="34">
        <v>0</v>
      </c>
      <c r="I238" s="35">
        <f>ROUND(G238*H238,P4)</f>
        <v>0</v>
      </c>
      <c r="J238" s="29"/>
      <c r="O238" s="36">
        <f>I238*0.21</f>
        <v>0</v>
      </c>
      <c r="P238">
        <v>3</v>
      </c>
    </row>
    <row r="239">
      <c r="A239" s="29" t="s">
        <v>33</v>
      </c>
      <c r="B239" s="37"/>
      <c r="C239" s="38"/>
      <c r="D239" s="38"/>
      <c r="E239" s="39" t="s">
        <v>30</v>
      </c>
      <c r="F239" s="38"/>
      <c r="G239" s="38"/>
      <c r="H239" s="38"/>
      <c r="I239" s="38"/>
      <c r="J239" s="40"/>
    </row>
    <row r="240">
      <c r="A240" s="29" t="s">
        <v>36</v>
      </c>
      <c r="B240" s="37"/>
      <c r="C240" s="38"/>
      <c r="D240" s="38"/>
      <c r="E240" s="39" t="s">
        <v>30</v>
      </c>
      <c r="F240" s="38"/>
      <c r="G240" s="38"/>
      <c r="H240" s="38"/>
      <c r="I240" s="38"/>
      <c r="J240" s="40"/>
    </row>
    <row r="241">
      <c r="A241" s="29" t="s">
        <v>28</v>
      </c>
      <c r="B241" s="29">
        <v>58</v>
      </c>
      <c r="C241" s="30" t="s">
        <v>216</v>
      </c>
      <c r="D241" s="29" t="s">
        <v>30</v>
      </c>
      <c r="E241" s="31" t="s">
        <v>217</v>
      </c>
      <c r="F241" s="32" t="s">
        <v>202</v>
      </c>
      <c r="G241" s="33">
        <v>1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33</v>
      </c>
      <c r="B242" s="37"/>
      <c r="C242" s="38"/>
      <c r="D242" s="38"/>
      <c r="E242" s="39" t="s">
        <v>30</v>
      </c>
      <c r="F242" s="38"/>
      <c r="G242" s="38"/>
      <c r="H242" s="38"/>
      <c r="I242" s="38"/>
      <c r="J242" s="40"/>
    </row>
    <row r="243">
      <c r="A243" s="29" t="s">
        <v>36</v>
      </c>
      <c r="B243" s="42"/>
      <c r="C243" s="43"/>
      <c r="D243" s="43"/>
      <c r="E243" s="44" t="s">
        <v>30</v>
      </c>
      <c r="F243" s="43"/>
      <c r="G243" s="43"/>
      <c r="H243" s="43"/>
      <c r="I243" s="43"/>
      <c r="J243" s="45"/>
    </row>
  </sheetData>
  <sheetProtection sheet="1" objects="1" scenarios="1" spinCount="100000" saltValue="bnmZlCA77FggYsH5yVWlUrsUD8DgN7h2p1oTG+rQXRtE+bpnV9kpoyHTrZS6PJsaCrhHSZgLdbtoipHDz0bs2Q==" hashValue="P9XSFVbTpQTskU55tq51PUein4UtIt1Gh+ogmiorqWUuvXA4VXOyeNLshx4wZ1TI9+6lr75n+krAYypeGIPZ2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218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218</v>
      </c>
      <c r="D5" s="13"/>
      <c r="E5" s="14" t="s">
        <v>219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127</v>
      </c>
      <c r="D9" s="26"/>
      <c r="E9" s="23" t="s">
        <v>128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28</v>
      </c>
      <c r="B10" s="29">
        <v>1</v>
      </c>
      <c r="C10" s="30" t="s">
        <v>220</v>
      </c>
      <c r="D10" s="29" t="s">
        <v>30</v>
      </c>
      <c r="E10" s="31" t="s">
        <v>221</v>
      </c>
      <c r="F10" s="32" t="s">
        <v>32</v>
      </c>
      <c r="G10" s="33">
        <v>133.09999999999999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33</v>
      </c>
      <c r="B11" s="37"/>
      <c r="C11" s="38"/>
      <c r="D11" s="38"/>
      <c r="E11" s="39" t="s">
        <v>30</v>
      </c>
      <c r="F11" s="38"/>
      <c r="G11" s="38"/>
      <c r="H11" s="38"/>
      <c r="I11" s="38"/>
      <c r="J11" s="40"/>
    </row>
    <row r="12">
      <c r="A12" s="29" t="s">
        <v>34</v>
      </c>
      <c r="B12" s="37"/>
      <c r="C12" s="38"/>
      <c r="D12" s="38"/>
      <c r="E12" s="41" t="s">
        <v>222</v>
      </c>
      <c r="F12" s="38"/>
      <c r="G12" s="38"/>
      <c r="H12" s="38"/>
      <c r="I12" s="38"/>
      <c r="J12" s="40"/>
    </row>
    <row r="13">
      <c r="A13" s="29" t="s">
        <v>36</v>
      </c>
      <c r="B13" s="37"/>
      <c r="C13" s="38"/>
      <c r="D13" s="38"/>
      <c r="E13" s="39" t="s">
        <v>30</v>
      </c>
      <c r="F13" s="38"/>
      <c r="G13" s="38"/>
      <c r="H13" s="38"/>
      <c r="I13" s="38"/>
      <c r="J13" s="40"/>
    </row>
    <row r="14" ht="30">
      <c r="A14" s="29" t="s">
        <v>28</v>
      </c>
      <c r="B14" s="29">
        <v>2</v>
      </c>
      <c r="C14" s="30" t="s">
        <v>223</v>
      </c>
      <c r="D14" s="29" t="s">
        <v>30</v>
      </c>
      <c r="E14" s="31" t="s">
        <v>224</v>
      </c>
      <c r="F14" s="32" t="s">
        <v>32</v>
      </c>
      <c r="G14" s="33">
        <v>186.12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33</v>
      </c>
      <c r="B15" s="37"/>
      <c r="C15" s="38"/>
      <c r="D15" s="38"/>
      <c r="E15" s="39" t="s">
        <v>30</v>
      </c>
      <c r="F15" s="38"/>
      <c r="G15" s="38"/>
      <c r="H15" s="38"/>
      <c r="I15" s="38"/>
      <c r="J15" s="40"/>
    </row>
    <row r="16">
      <c r="A16" s="29" t="s">
        <v>34</v>
      </c>
      <c r="B16" s="37"/>
      <c r="C16" s="38"/>
      <c r="D16" s="38"/>
      <c r="E16" s="41" t="s">
        <v>225</v>
      </c>
      <c r="F16" s="38"/>
      <c r="G16" s="38"/>
      <c r="H16" s="38"/>
      <c r="I16" s="38"/>
      <c r="J16" s="40"/>
    </row>
    <row r="17">
      <c r="A17" s="29" t="s">
        <v>36</v>
      </c>
      <c r="B17" s="37"/>
      <c r="C17" s="38"/>
      <c r="D17" s="38"/>
      <c r="E17" s="39" t="s">
        <v>30</v>
      </c>
      <c r="F17" s="38"/>
      <c r="G17" s="38"/>
      <c r="H17" s="38"/>
      <c r="I17" s="38"/>
      <c r="J17" s="40"/>
    </row>
    <row r="18" ht="30">
      <c r="A18" s="29" t="s">
        <v>28</v>
      </c>
      <c r="B18" s="29">
        <v>3</v>
      </c>
      <c r="C18" s="30" t="s">
        <v>226</v>
      </c>
      <c r="D18" s="29" t="s">
        <v>30</v>
      </c>
      <c r="E18" s="31" t="s">
        <v>227</v>
      </c>
      <c r="F18" s="32" t="s">
        <v>32</v>
      </c>
      <c r="G18" s="33">
        <v>65.230000000000004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33</v>
      </c>
      <c r="B19" s="37"/>
      <c r="C19" s="38"/>
      <c r="D19" s="38"/>
      <c r="E19" s="39" t="s">
        <v>30</v>
      </c>
      <c r="F19" s="38"/>
      <c r="G19" s="38"/>
      <c r="H19" s="38"/>
      <c r="I19" s="38"/>
      <c r="J19" s="40"/>
    </row>
    <row r="20">
      <c r="A20" s="29" t="s">
        <v>34</v>
      </c>
      <c r="B20" s="37"/>
      <c r="C20" s="38"/>
      <c r="D20" s="38"/>
      <c r="E20" s="41" t="s">
        <v>228</v>
      </c>
      <c r="F20" s="38"/>
      <c r="G20" s="38"/>
      <c r="H20" s="38"/>
      <c r="I20" s="38"/>
      <c r="J20" s="40"/>
    </row>
    <row r="21">
      <c r="A21" s="29" t="s">
        <v>36</v>
      </c>
      <c r="B21" s="37"/>
      <c r="C21" s="38"/>
      <c r="D21" s="38"/>
      <c r="E21" s="39" t="s">
        <v>30</v>
      </c>
      <c r="F21" s="38"/>
      <c r="G21" s="38"/>
      <c r="H21" s="38"/>
      <c r="I21" s="38"/>
      <c r="J21" s="40"/>
    </row>
    <row r="22">
      <c r="A22" s="23" t="s">
        <v>26</v>
      </c>
      <c r="B22" s="24"/>
      <c r="C22" s="25" t="s">
        <v>173</v>
      </c>
      <c r="D22" s="26"/>
      <c r="E22" s="23" t="s">
        <v>174</v>
      </c>
      <c r="F22" s="26"/>
      <c r="G22" s="26"/>
      <c r="H22" s="26"/>
      <c r="I22" s="27">
        <f>SUMIFS(I23:I30,A23:A30,"P")</f>
        <v>0</v>
      </c>
      <c r="J22" s="28"/>
    </row>
    <row r="23">
      <c r="A23" s="29" t="s">
        <v>28</v>
      </c>
      <c r="B23" s="29">
        <v>4</v>
      </c>
      <c r="C23" s="30" t="s">
        <v>229</v>
      </c>
      <c r="D23" s="29" t="s">
        <v>30</v>
      </c>
      <c r="E23" s="31" t="s">
        <v>230</v>
      </c>
      <c r="F23" s="32" t="s">
        <v>177</v>
      </c>
      <c r="G23" s="33">
        <v>189.22629000000001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33</v>
      </c>
      <c r="B24" s="37"/>
      <c r="C24" s="38"/>
      <c r="D24" s="38"/>
      <c r="E24" s="39" t="s">
        <v>30</v>
      </c>
      <c r="F24" s="38"/>
      <c r="G24" s="38"/>
      <c r="H24" s="38"/>
      <c r="I24" s="38"/>
      <c r="J24" s="40"/>
    </row>
    <row r="25" ht="45">
      <c r="A25" s="29" t="s">
        <v>34</v>
      </c>
      <c r="B25" s="37"/>
      <c r="C25" s="38"/>
      <c r="D25" s="38"/>
      <c r="E25" s="41" t="s">
        <v>231</v>
      </c>
      <c r="F25" s="38"/>
      <c r="G25" s="38"/>
      <c r="H25" s="38"/>
      <c r="I25" s="38"/>
      <c r="J25" s="40"/>
    </row>
    <row r="26">
      <c r="A26" s="29" t="s">
        <v>36</v>
      </c>
      <c r="B26" s="37"/>
      <c r="C26" s="38"/>
      <c r="D26" s="38"/>
      <c r="E26" s="39" t="s">
        <v>30</v>
      </c>
      <c r="F26" s="38"/>
      <c r="G26" s="38"/>
      <c r="H26" s="38"/>
      <c r="I26" s="38"/>
      <c r="J26" s="40"/>
    </row>
    <row r="27">
      <c r="A27" s="29" t="s">
        <v>28</v>
      </c>
      <c r="B27" s="29">
        <v>5</v>
      </c>
      <c r="C27" s="30" t="s">
        <v>232</v>
      </c>
      <c r="D27" s="29" t="s">
        <v>30</v>
      </c>
      <c r="E27" s="31" t="s">
        <v>233</v>
      </c>
      <c r="F27" s="32" t="s">
        <v>177</v>
      </c>
      <c r="G27" s="33">
        <v>189.22629000000001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33</v>
      </c>
      <c r="B28" s="37"/>
      <c r="C28" s="38"/>
      <c r="D28" s="38"/>
      <c r="E28" s="39" t="s">
        <v>30</v>
      </c>
      <c r="F28" s="38"/>
      <c r="G28" s="38"/>
      <c r="H28" s="38"/>
      <c r="I28" s="38"/>
      <c r="J28" s="40"/>
    </row>
    <row r="29" ht="45">
      <c r="A29" s="29" t="s">
        <v>34</v>
      </c>
      <c r="B29" s="37"/>
      <c r="C29" s="38"/>
      <c r="D29" s="38"/>
      <c r="E29" s="41" t="s">
        <v>231</v>
      </c>
      <c r="F29" s="38"/>
      <c r="G29" s="38"/>
      <c r="H29" s="38"/>
      <c r="I29" s="38"/>
      <c r="J29" s="40"/>
    </row>
    <row r="30">
      <c r="A30" s="29" t="s">
        <v>36</v>
      </c>
      <c r="B30" s="42"/>
      <c r="C30" s="43"/>
      <c r="D30" s="43"/>
      <c r="E30" s="44" t="s">
        <v>30</v>
      </c>
      <c r="F30" s="43"/>
      <c r="G30" s="43"/>
      <c r="H30" s="43"/>
      <c r="I30" s="43"/>
      <c r="J30" s="45"/>
    </row>
  </sheetData>
  <sheetProtection sheet="1" objects="1" scenarios="1" spinCount="100000" saltValue="oH8uIVYPYcVCMv4vp1AvkafzsGN3cjmmFu+dFF/vPNPSDTlRXGir6+tYVuyw9dU4DT/RyJC6CosFVWV0odl0Nw==" hashValue="53zhzi//Myu+FOO+zUIBKfNjzHl6AFOrvtjAaGxgYzEBd1Q3iHxY7XBSX5ZWZyXXk5vrKS0PnELwNLl9UrTUY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2025-08-10T19:23:48Z</dcterms:created>
  <dcterms:modified xsi:type="dcterms:W3CDTF">2025-08-10T19:23:49Z</dcterms:modified>
</cp:coreProperties>
</file>