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vozni\Provoz odd\veřejné zakázky, IZ, smlouvy\25_VZ_VS úpravy\VZ\"/>
    </mc:Choice>
  </mc:AlternateContent>
  <xr:revisionPtr revIDLastSave="0" documentId="13_ncr:1_{95BE8D7C-EF8F-470F-A204-697661ED34C4}" xr6:coauthVersionLast="47" xr6:coauthVersionMax="47" xr10:uidLastSave="{00000000-0000-0000-0000-000000000000}"/>
  <bookViews>
    <workbookView xWindow="1140" yWindow="1815" windowWidth="13080" windowHeight="13320" xr2:uid="{9C282A87-2AE7-46F1-9E02-CC79184E24C2}"/>
  </bookViews>
  <sheets>
    <sheet name="List1" sheetId="1" r:id="rId1"/>
  </sheets>
  <definedNames>
    <definedName name="_xlnm.Print_Area" localSheetId="0">List1!$B$2:$H$30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11" i="1" l="1"/>
  <c r="H29" i="1" s="1"/>
</calcChain>
</file>

<file path=xl/sharedStrings.xml><?xml version="1.0" encoding="utf-8"?>
<sst xmlns="http://schemas.openxmlformats.org/spreadsheetml/2006/main" count="75" uniqueCount="60">
  <si>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</si>
  <si>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</si>
  <si>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</si>
  <si>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</si>
  <si>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</si>
  <si>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</si>
  <si>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</si>
  <si>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</si>
  <si>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M21r</t>
  </si>
  <si>
    <t>Rozvaděče</t>
  </si>
  <si>
    <t>Pol__0001</t>
  </si>
  <si>
    <t>Skříňový rozvaděč DT1,  1 pole 1200x800x300, oceloplechový, včetně spínacích a jistících prvků provozního rozvodu silnoproudu, přepěťová ochrana SPD3, přepínače AUT/0/RUKA pro všechna čerpadla, kontrolky provozu</t>
  </si>
  <si>
    <t>kpl</t>
  </si>
  <si>
    <t>_2</t>
  </si>
  <si>
    <t>Řídící systém</t>
  </si>
  <si>
    <t>Pol__0002</t>
  </si>
  <si>
    <t>Volně programovatelné PLC pro minimálně 27AI, 6AO, 18DI, 21DO</t>
  </si>
  <si>
    <t>ks</t>
  </si>
  <si>
    <t>Pol__0003</t>
  </si>
  <si>
    <t>SW pro řídící systém, min. 72DB</t>
  </si>
  <si>
    <t>db</t>
  </si>
  <si>
    <t>Pol__0004</t>
  </si>
  <si>
    <t>SW pro grafický terminál, min. 72DB</t>
  </si>
  <si>
    <t>Pol__0005</t>
  </si>
  <si>
    <t>předání zdrojových kódů aplikačního SW</t>
  </si>
  <si>
    <t>Pol__0006</t>
  </si>
  <si>
    <t>SW pro centrální dispečink, licence pro min. 3 uživatele a pro min. 500DB</t>
  </si>
  <si>
    <t>Pol__0007</t>
  </si>
  <si>
    <t>Instalace centrálního dispečerského SW</t>
  </si>
  <si>
    <t>hod</t>
  </si>
  <si>
    <t>Pol__0008</t>
  </si>
  <si>
    <t>Technologické obrazovky pro centrální dipečink</t>
  </si>
  <si>
    <t>Pol__0009</t>
  </si>
  <si>
    <t>Parametrizace datových bodů do dispečrského SW</t>
  </si>
  <si>
    <t>Pol__0010</t>
  </si>
  <si>
    <t>Zapojení a montáž rozvaděče DT1</t>
  </si>
  <si>
    <t>Pol__0011</t>
  </si>
  <si>
    <t>Drobný montážní materiál</t>
  </si>
  <si>
    <t>Pol__0012</t>
  </si>
  <si>
    <t>Montážní práce</t>
  </si>
  <si>
    <t>Pol__0013</t>
  </si>
  <si>
    <t>Komplexní zkouška technologie</t>
  </si>
  <si>
    <t>Pol__0014</t>
  </si>
  <si>
    <t>Zaškolení obsluhy včetně dodání dokumentu Návodu k obsluze řídicího systému</t>
  </si>
  <si>
    <t>Pol__0015</t>
  </si>
  <si>
    <t>Výchozí revize elektro</t>
  </si>
  <si>
    <t>Pol__0016</t>
  </si>
  <si>
    <t>Zpracování dodavatelské dokumentace</t>
  </si>
  <si>
    <t>Pol__0017</t>
  </si>
  <si>
    <t>Dokumentace skutečného provedení</t>
  </si>
  <si>
    <t>Pol__0018</t>
  </si>
  <si>
    <t>Ostatní náklady</t>
  </si>
  <si>
    <t>Celkem bez DPH</t>
  </si>
  <si>
    <t xml:space="preserve">VZMR: </t>
  </si>
  <si>
    <t>Výměna rozvaděče MaR včetně řídícího systému ve výměníkové stanici</t>
  </si>
  <si>
    <t>Zadavatel:</t>
  </si>
  <si>
    <t xml:space="preserve"> Střední škola polytechnická Brno, Jílová, příspěvková organizace</t>
  </si>
  <si>
    <t>Dodavatel:</t>
  </si>
  <si>
    <t>Celkem s DPH</t>
  </si>
  <si>
    <t>Příloha č.3 Soupis dodávek a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</si>
</sst>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9" fontId="2" fillId="3" borderId="4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shrinkToFit="1"/>
    </xf>
    <xf numFmtId="164" fontId="2" fillId="3" borderId="4" xfId="0" applyNumberFormat="1" applyFont="1" applyFill="1" applyBorder="1" applyAlignment="1">
      <alignment vertical="top" shrinkToFit="1"/>
    </xf>
    <xf numFmtId="4" fontId="2" fillId="3" borderId="4" xfId="0" applyNumberFormat="1" applyFont="1" applyFill="1" applyBorder="1" applyAlignment="1">
      <alignment vertical="top" shrinkToFit="1"/>
    </xf>
    <xf numFmtId="4" fontId="2" fillId="3" borderId="5" xfId="0" applyNumberFormat="1" applyFont="1" applyFill="1" applyBorder="1" applyAlignment="1">
      <alignment vertical="top" shrinkToFit="1"/>
    </xf>
    <xf numFmtId="49" fontId="3" fillId="0" borderId="7" xfId="0" applyNumberFormat="1" applyFont="1" applyBorder="1" applyAlignment="1">
      <alignment vertical="top"/>
    </xf>
    <xf numFmtId="49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shrinkToFit="1"/>
    </xf>
    <xf numFmtId="164" fontId="3" fillId="0" borderId="7" xfId="0" applyNumberFormat="1" applyFont="1" applyBorder="1" applyAlignment="1">
      <alignment vertical="top" shrinkToFit="1"/>
    </xf>
    <xf numFmtId="4" fontId="3" fillId="0" borderId="8" xfId="0" applyNumberFormat="1" applyFont="1" applyBorder="1" applyAlignment="1">
      <alignment vertical="top" shrinkToFit="1"/>
    </xf>
    <xf numFmtId="164" fontId="3" fillId="4" borderId="7" xfId="0" applyNumberFormat="1" applyFont="1" applyFill="1" applyBorder="1" applyAlignment="1">
      <alignment vertical="top" shrinkToFit="1"/>
    </xf>
    <xf numFmtId="49" fontId="2" fillId="3" borderId="9" xfId="0" applyNumberFormat="1" applyFont="1" applyFill="1" applyBorder="1" applyAlignment="1">
      <alignment vertical="top"/>
    </xf>
    <xf numFmtId="49" fontId="2" fillId="3" borderId="9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4" fontId="2" fillId="3" borderId="10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4" fontId="3" fillId="5" borderId="7" xfId="0" applyNumberFormat="1" applyFont="1" applyFill="1" applyBorder="1" applyAlignment="1" applyProtection="1">
      <alignment vertical="top" shrinkToFi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CFEF-A9FE-41B0-BEB4-BD84C9A58FEC}">
  <dimension ref="B2:H31"/>
  <sheetViews>
    <sheetView tabSelected="1" workbookViewId="0">
      <selection activeCell="D9" sqref="D9"/>
    </sheetView>
  </sheetViews>
  <sheetFormatPr defaultRowHeight="15" x14ac:dyDescent="0.25"/>
  <cols>
    <col min="2" max="2" width="10.7109375" style="28" customWidth="1"/>
    <col min="3" max="3" width="12.5703125" customWidth="1"/>
    <col min="4" max="4" width="31" customWidth="1"/>
    <col min="5" max="5" width="7.42578125" customWidth="1"/>
  </cols>
  <sheetData>
    <row r="2" spans="2:8" x14ac:dyDescent="0.25">
      <c r="B2" s="32" t="s">
        <v>59</v>
      </c>
    </row>
    <row r="3" spans="2:8" x14ac:dyDescent="0.25">
      <c r="B3" s="33" t="s">
        <v>53</v>
      </c>
      <c r="C3" s="34" t="s">
        <v>54</v>
      </c>
      <c r="D3" s="34"/>
      <c r="E3" s="34"/>
      <c r="F3" s="34"/>
      <c r="G3" s="34"/>
      <c r="H3" s="34"/>
    </row>
    <row r="4" spans="2:8" x14ac:dyDescent="0.25">
      <c r="B4" s="33" t="s">
        <v>55</v>
      </c>
      <c r="C4" s="34" t="s">
        <v>56</v>
      </c>
      <c r="D4" s="34"/>
      <c r="E4" s="34"/>
      <c r="F4" s="34"/>
      <c r="G4" s="34"/>
      <c r="H4" s="34"/>
    </row>
    <row r="5" spans="2:8" x14ac:dyDescent="0.25">
      <c r="B5" s="33" t="s">
        <v>57</v>
      </c>
      <c r="C5" s="35"/>
      <c r="D5" s="35"/>
      <c r="E5" s="35"/>
      <c r="F5" s="35"/>
      <c r="G5" s="35"/>
      <c r="H5" s="35"/>
    </row>
    <row r="7" spans="2:8" x14ac:dyDescent="0.25">
      <c r="B7" s="3" t="s">
        <v>0</v>
      </c>
      <c r="C7" s="2" t="s">
        <v>1</v>
      </c>
      <c r="D7" s="2" t="s">
        <v>2</v>
      </c>
      <c r="E7" s="3" t="s">
        <v>3</v>
      </c>
      <c r="F7" s="1" t="s">
        <v>4</v>
      </c>
      <c r="G7" s="4" t="s">
        <v>5</v>
      </c>
      <c r="H7" s="1" t="s">
        <v>6</v>
      </c>
    </row>
    <row r="8" spans="2:8" x14ac:dyDescent="0.25">
      <c r="B8" s="7"/>
      <c r="C8" s="6"/>
      <c r="D8" s="6"/>
      <c r="E8" s="7"/>
      <c r="F8" s="8"/>
      <c r="G8" s="9"/>
      <c r="H8" s="9"/>
    </row>
    <row r="9" spans="2:8" x14ac:dyDescent="0.25">
      <c r="B9" s="29" t="s">
        <v>7</v>
      </c>
      <c r="C9" s="10" t="s">
        <v>8</v>
      </c>
      <c r="D9" s="11" t="s">
        <v>9</v>
      </c>
      <c r="E9" s="12"/>
      <c r="F9" s="13"/>
      <c r="G9" s="14"/>
      <c r="H9" s="15">
        <f>SUM(H10:H10)</f>
        <v>0</v>
      </c>
    </row>
    <row r="10" spans="2:8" ht="67.5" x14ac:dyDescent="0.25">
      <c r="B10" s="30">
        <v>1</v>
      </c>
      <c r="C10" s="16" t="s">
        <v>10</v>
      </c>
      <c r="D10" s="17" t="s">
        <v>11</v>
      </c>
      <c r="E10" s="18" t="s">
        <v>12</v>
      </c>
      <c r="F10" s="19">
        <v>1</v>
      </c>
      <c r="G10" s="36"/>
      <c r="H10" s="20">
        <f>ROUND(F10*G10,2)</f>
        <v>0</v>
      </c>
    </row>
    <row r="11" spans="2:8" x14ac:dyDescent="0.25">
      <c r="B11" s="29" t="s">
        <v>7</v>
      </c>
      <c r="C11" s="10" t="s">
        <v>13</v>
      </c>
      <c r="D11" s="11" t="s">
        <v>14</v>
      </c>
      <c r="E11" s="12"/>
      <c r="F11" s="13"/>
      <c r="G11" s="14"/>
      <c r="H11" s="15">
        <f>SUM(H12:H28)</f>
        <v>0</v>
      </c>
    </row>
    <row r="12" spans="2:8" ht="22.5" x14ac:dyDescent="0.25">
      <c r="B12" s="30">
        <v>2</v>
      </c>
      <c r="C12" s="16" t="s">
        <v>15</v>
      </c>
      <c r="D12" s="17" t="s">
        <v>16</v>
      </c>
      <c r="E12" s="18" t="s">
        <v>17</v>
      </c>
      <c r="F12" s="19">
        <v>1</v>
      </c>
      <c r="G12" s="36"/>
      <c r="H12" s="20">
        <f>ROUND(F12*G12,2)</f>
        <v>0</v>
      </c>
    </row>
    <row r="13" spans="2:8" x14ac:dyDescent="0.25">
      <c r="B13" s="30">
        <v>3</v>
      </c>
      <c r="C13" s="16" t="s">
        <v>18</v>
      </c>
      <c r="D13" s="17" t="s">
        <v>19</v>
      </c>
      <c r="E13" s="18" t="s">
        <v>20</v>
      </c>
      <c r="F13" s="19">
        <v>72</v>
      </c>
      <c r="G13" s="36"/>
      <c r="H13" s="20">
        <f t="shared" ref="H13:H28" si="0">ROUND(F13*G13,2)</f>
        <v>0</v>
      </c>
    </row>
    <row r="14" spans="2:8" x14ac:dyDescent="0.25">
      <c r="B14" s="30">
        <v>4</v>
      </c>
      <c r="C14" s="16" t="s">
        <v>21</v>
      </c>
      <c r="D14" s="17" t="s">
        <v>22</v>
      </c>
      <c r="E14" s="18" t="s">
        <v>20</v>
      </c>
      <c r="F14" s="19">
        <v>72</v>
      </c>
      <c r="G14" s="36"/>
      <c r="H14" s="20">
        <f t="shared" si="0"/>
        <v>0</v>
      </c>
    </row>
    <row r="15" spans="2:8" x14ac:dyDescent="0.25">
      <c r="B15" s="30">
        <v>5</v>
      </c>
      <c r="C15" s="16" t="s">
        <v>23</v>
      </c>
      <c r="D15" s="17" t="s">
        <v>24</v>
      </c>
      <c r="E15" s="18" t="s">
        <v>12</v>
      </c>
      <c r="F15" s="19">
        <v>1</v>
      </c>
      <c r="G15" s="36"/>
      <c r="H15" s="20">
        <f t="shared" si="0"/>
        <v>0</v>
      </c>
    </row>
    <row r="16" spans="2:8" ht="22.5" x14ac:dyDescent="0.25">
      <c r="B16" s="30">
        <v>6</v>
      </c>
      <c r="C16" s="16" t="s">
        <v>25</v>
      </c>
      <c r="D16" s="17" t="s">
        <v>26</v>
      </c>
      <c r="E16" s="18" t="s">
        <v>17</v>
      </c>
      <c r="F16" s="19">
        <v>1</v>
      </c>
      <c r="G16" s="36"/>
      <c r="H16" s="20">
        <f t="shared" si="0"/>
        <v>0</v>
      </c>
    </row>
    <row r="17" spans="2:8" x14ac:dyDescent="0.25">
      <c r="B17" s="30">
        <v>7</v>
      </c>
      <c r="C17" s="16" t="s">
        <v>27</v>
      </c>
      <c r="D17" s="17" t="s">
        <v>28</v>
      </c>
      <c r="E17" s="18" t="s">
        <v>29</v>
      </c>
      <c r="F17" s="19">
        <v>6</v>
      </c>
      <c r="G17" s="36"/>
      <c r="H17" s="20">
        <f t="shared" si="0"/>
        <v>0</v>
      </c>
    </row>
    <row r="18" spans="2:8" ht="22.5" x14ac:dyDescent="0.25">
      <c r="B18" s="30">
        <v>8</v>
      </c>
      <c r="C18" s="16" t="s">
        <v>30</v>
      </c>
      <c r="D18" s="17" t="s">
        <v>31</v>
      </c>
      <c r="E18" s="18" t="s">
        <v>17</v>
      </c>
      <c r="F18" s="19">
        <v>4</v>
      </c>
      <c r="G18" s="36"/>
      <c r="H18" s="20">
        <f t="shared" si="0"/>
        <v>0</v>
      </c>
    </row>
    <row r="19" spans="2:8" ht="22.5" x14ac:dyDescent="0.25">
      <c r="B19" s="30">
        <v>9</v>
      </c>
      <c r="C19" s="16" t="s">
        <v>32</v>
      </c>
      <c r="D19" s="17" t="s">
        <v>33</v>
      </c>
      <c r="E19" s="18" t="s">
        <v>20</v>
      </c>
      <c r="F19" s="19">
        <v>72</v>
      </c>
      <c r="G19" s="36"/>
      <c r="H19" s="20">
        <f t="shared" si="0"/>
        <v>0</v>
      </c>
    </row>
    <row r="20" spans="2:8" x14ac:dyDescent="0.25">
      <c r="B20" s="30">
        <v>10</v>
      </c>
      <c r="C20" s="16" t="s">
        <v>34</v>
      </c>
      <c r="D20" s="17" t="s">
        <v>35</v>
      </c>
      <c r="E20" s="18" t="s">
        <v>12</v>
      </c>
      <c r="F20" s="19">
        <v>1</v>
      </c>
      <c r="G20" s="36"/>
      <c r="H20" s="20">
        <f t="shared" si="0"/>
        <v>0</v>
      </c>
    </row>
    <row r="21" spans="2:8" x14ac:dyDescent="0.25">
      <c r="B21" s="30">
        <v>11</v>
      </c>
      <c r="C21" s="16" t="s">
        <v>36</v>
      </c>
      <c r="D21" s="17" t="s">
        <v>37</v>
      </c>
      <c r="E21" s="18" t="s">
        <v>12</v>
      </c>
      <c r="F21" s="21">
        <v>1</v>
      </c>
      <c r="G21" s="36"/>
      <c r="H21" s="20">
        <f t="shared" si="0"/>
        <v>0</v>
      </c>
    </row>
    <row r="22" spans="2:8" x14ac:dyDescent="0.25">
      <c r="B22" s="30">
        <v>12</v>
      </c>
      <c r="C22" s="16" t="s">
        <v>38</v>
      </c>
      <c r="D22" s="17" t="s">
        <v>39</v>
      </c>
      <c r="E22" s="18" t="s">
        <v>12</v>
      </c>
      <c r="F22" s="19">
        <v>1</v>
      </c>
      <c r="G22" s="36"/>
      <c r="H22" s="20">
        <f t="shared" si="0"/>
        <v>0</v>
      </c>
    </row>
    <row r="23" spans="2:8" x14ac:dyDescent="0.25">
      <c r="B23" s="30">
        <v>13</v>
      </c>
      <c r="C23" s="16" t="s">
        <v>40</v>
      </c>
      <c r="D23" s="17" t="s">
        <v>41</v>
      </c>
      <c r="E23" s="18" t="s">
        <v>12</v>
      </c>
      <c r="F23" s="19">
        <v>1</v>
      </c>
      <c r="G23" s="36"/>
      <c r="H23" s="20">
        <f t="shared" si="0"/>
        <v>0</v>
      </c>
    </row>
    <row r="24" spans="2:8" ht="33.75" x14ac:dyDescent="0.25">
      <c r="B24" s="30">
        <v>14</v>
      </c>
      <c r="C24" s="16" t="s">
        <v>42</v>
      </c>
      <c r="D24" s="17" t="s">
        <v>43</v>
      </c>
      <c r="E24" s="18" t="s">
        <v>17</v>
      </c>
      <c r="F24" s="19">
        <v>1</v>
      </c>
      <c r="G24" s="36"/>
      <c r="H24" s="20">
        <f t="shared" si="0"/>
        <v>0</v>
      </c>
    </row>
    <row r="25" spans="2:8" x14ac:dyDescent="0.25">
      <c r="B25" s="30">
        <v>15</v>
      </c>
      <c r="C25" s="16" t="s">
        <v>44</v>
      </c>
      <c r="D25" s="17" t="s">
        <v>45</v>
      </c>
      <c r="E25" s="18" t="s">
        <v>17</v>
      </c>
      <c r="F25" s="19">
        <v>1</v>
      </c>
      <c r="G25" s="36"/>
      <c r="H25" s="20">
        <f t="shared" si="0"/>
        <v>0</v>
      </c>
    </row>
    <row r="26" spans="2:8" x14ac:dyDescent="0.25">
      <c r="B26" s="30">
        <v>16</v>
      </c>
      <c r="C26" s="16" t="s">
        <v>46</v>
      </c>
      <c r="D26" s="17" t="s">
        <v>47</v>
      </c>
      <c r="E26" s="18" t="s">
        <v>17</v>
      </c>
      <c r="F26" s="19">
        <v>1</v>
      </c>
      <c r="G26" s="36"/>
      <c r="H26" s="20">
        <f t="shared" si="0"/>
        <v>0</v>
      </c>
    </row>
    <row r="27" spans="2:8" x14ac:dyDescent="0.25">
      <c r="B27" s="30">
        <v>17</v>
      </c>
      <c r="C27" s="16" t="s">
        <v>48</v>
      </c>
      <c r="D27" s="17" t="s">
        <v>49</v>
      </c>
      <c r="E27" s="18" t="s">
        <v>17</v>
      </c>
      <c r="F27" s="19">
        <v>1</v>
      </c>
      <c r="G27" s="36"/>
      <c r="H27" s="20">
        <f t="shared" si="0"/>
        <v>0</v>
      </c>
    </row>
    <row r="28" spans="2:8" x14ac:dyDescent="0.25">
      <c r="B28" s="30">
        <v>18</v>
      </c>
      <c r="C28" s="16" t="s">
        <v>50</v>
      </c>
      <c r="D28" s="17" t="s">
        <v>51</v>
      </c>
      <c r="E28" s="18" t="s">
        <v>17</v>
      </c>
      <c r="F28" s="19">
        <v>1</v>
      </c>
      <c r="G28" s="36"/>
      <c r="H28" s="20">
        <f t="shared" si="0"/>
        <v>0</v>
      </c>
    </row>
    <row r="29" spans="2:8" x14ac:dyDescent="0.25">
      <c r="B29" s="31"/>
      <c r="C29" s="22" t="s">
        <v>52</v>
      </c>
      <c r="D29" s="23"/>
      <c r="E29" s="24"/>
      <c r="F29" s="25"/>
      <c r="G29" s="25"/>
      <c r="H29" s="26">
        <f>H9+H11</f>
        <v>0</v>
      </c>
    </row>
    <row r="30" spans="2:8" x14ac:dyDescent="0.25">
      <c r="B30" s="31"/>
      <c r="C30" s="22" t="s">
        <v>58</v>
      </c>
      <c r="D30" s="23"/>
      <c r="E30" s="24"/>
      <c r="F30" s="25"/>
      <c r="G30" s="25"/>
      <c r="H30" s="26">
        <f>H29*1.21</f>
        <v>0</v>
      </c>
    </row>
    <row r="31" spans="2:8" x14ac:dyDescent="0.25">
      <c r="B31" s="7"/>
      <c r="C31" s="6"/>
      <c r="D31" s="27"/>
      <c r="E31" s="7"/>
      <c r="F31" s="5"/>
      <c r="G31" s="5"/>
      <c r="H31" s="5"/>
    </row>
  </sheetData>
  <mergeCells count="3">
    <mergeCell ref="C3:H3"/>
    <mergeCell ref="C4:H4"/>
    <mergeCell ref="C5:H5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Bartośová Kristýna</dc:creator>
  <cp:lastModifiedBy>Bartośová Kristýna</cp:lastModifiedBy>
  <cp:lastPrinted>2025-06-30T09:54:05Z</cp:lastPrinted>
  <dcterms:created xsi:type="dcterms:W3CDTF">2025-06-30T09:05:20Z</dcterms:created>
  <dcterms:modified xsi:type="dcterms:W3CDTF">2025-06-30T09:59:42Z</dcterms:modified>
</cp:coreProperties>
</file>