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2"/>
  </bookViews>
  <sheets>
    <sheet name="SO 0000SO 000.a" sheetId="2" r:id="rId1"/>
    <sheet name="SO 0000SO 000.b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154"/>
  <c r="O181"/>
  <c r="I181"/>
  <c r="O178"/>
  <c r="I178"/>
  <c r="O174"/>
  <c r="I174"/>
  <c r="O170"/>
  <c r="I170"/>
  <c r="O167"/>
  <c r="I167"/>
  <c r="O163"/>
  <c r="I163"/>
  <c r="O159"/>
  <c r="I159"/>
  <c r="O155"/>
  <c r="I155"/>
  <c r="I141"/>
  <c r="O150"/>
  <c r="I150"/>
  <c r="O146"/>
  <c r="I146"/>
  <c r="O142"/>
  <c r="I142"/>
  <c r="I136"/>
  <c r="O137"/>
  <c r="I137"/>
  <c r="I79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I74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1"/>
  <c r="I41"/>
  <c r="O38"/>
  <c r="I38"/>
  <c r="O35"/>
  <c r="I35"/>
  <c r="O32"/>
  <c r="I32"/>
  <c r="O29"/>
  <c r="I29"/>
  <c r="O26"/>
  <c r="I26"/>
  <c r="O22"/>
  <c r="I22"/>
  <c r="O19"/>
  <c r="I19"/>
  <c r="O16"/>
  <c r="I16"/>
  <c r="O13"/>
  <c r="I13"/>
  <c r="O10"/>
  <c r="I10"/>
  <c i="2" r="I3"/>
  <c r="I9"/>
  <c r="O27"/>
  <c r="I27"/>
  <c r="O23"/>
  <c r="I23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<sst xmlns="http://schemas.openxmlformats.org/spreadsheetml/2006/main">
  <si>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</si>
  <si>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</si>
  <si>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</si>
  <si>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</si>
  <si>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</si>
  <si>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 Silnice</t>
  </si>
  <si>
    <t>III/15272 Brno, ul. Jemelkova</t>
  </si>
  <si>
    <t>SO 000.a</t>
  </si>
  <si>
    <t>O</t>
  </si>
  <si>
    <t>Objekt:</t>
  </si>
  <si>
    <t>SO 0000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</si>
  <si>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</si>
  <si>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</si>
  <si>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</si>
  <si>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</si>
  <si>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</si>
  <si>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</si>
  <si>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</si>
  <si>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</si>
  <si>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</si>
  <si>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</si>
  <si>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</si>
  <si>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</si>
  <si>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</si>
  <si>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</si>
  <si>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</si>
  <si>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</si>
  <si>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</si>
  <si>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</si>
  <si>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</si>
  <si>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</si>
  <si>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</si>
  <si>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</si>
  <si>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</si>
  <si>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</si>
  <si>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</si>
  <si>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</si>
  <si>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</si>
  <si>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</si>
  <si>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</si>
  <si>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podmínkách_x000d_
pouze na dopracování detailů v omezeném rozsahu (upřesnění souřadnic, vytýčení osy vozovky, kladení obrub, podrobné vytýčení VDZ, apod.)_x000d_
předložení RDS nebude podléhat lhůtě pro vypracování, bude zpracovávána a předkládána průběžně při provádění prací a souhrnně odevzdána před dokončením stavby_x000d_
RDS – tištěných 1 ks, elektronických 1 ks</t>
  </si>
  <si>
    <t>02946</t>
  </si>
  <si>
    <t>OSTATNÍ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</si>
  <si>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</si>
  <si>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</si>
  <si>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</si>
  <si>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</si>
  <si>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</si>
  <si>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2 ks informační tabule včetně nosné a upevňovací konstrukce
vyzvednutí ze skladu SÚS JMK Znojmo, umístění na stavbě, údržba, vrácení na sklad SÚS JMK Znojmo</t>
  </si>
  <si>
    <t>VV</t>
  </si>
  <si>
    <t>2 = 2,000 [A]</t>
  </si>
  <si>
    <t>02992</t>
  </si>
  <si>
    <t>OSTATNÍ POŽADAVKY - Zajištění pěších tras</t>
  </si>
  <si>
    <t>02993</t>
  </si>
  <si>
    <t>OSTATNÍ POŽADAVKY - Dočasné přesunutí BUS zastávek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</si>
  <si>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</si>
  <si>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</si>
  <si>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</si>
  <si>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</si>
  <si>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</si>
  <si>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</si>
  <si>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</si>
  <si>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</si>
  <si>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</si>
  <si>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00007</t>
  </si>
  <si>
    <t>Zajištění povolení užívání veřejného prostranství - popsáno v obchodních podmínkách</t>
  </si>
  <si>
    <t>00008</t>
  </si>
  <si>
    <t>Zajištění přístupů a příjezdů k sousedním nemovitostem - popsáno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</si>
  <si>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</si>
  <si>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</si>
  <si>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</si>
  <si>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</si>
  <si>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</si>
  <si>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</si>
  <si>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</si>
  <si>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</si>
  <si>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</si>
  <si>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</si>
  <si>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02710</t>
  </si>
  <si>
    <t>POMOC PRÁCE ZŘÍZ NEBO ZAJIŠŤ OBJÍŽĎKY A PŘÍSTUP CESTY</t>
  </si>
  <si>
    <t>Zajištění projektové dokumentace přechodného dopravního značení včetně projednání s dotčenými orgány a zajištění povolení k uzavírkám zajištěno firmou DOKA.
Zde pouze montáž, demontáž, nájem značek.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výstavby, dodávky, montáže,
demontáže, nájmu.
Zahrnuje provizorní dopravní značení po celou dobu výstavby.</t>
  </si>
  <si>
    <t>1 = 1,000 [A]</t>
  </si>
  <si>
    <t>Položka zahrnuje:
- veškeré náklady spojené se zřízením nebo zajištěním objížďky a přístupové cesty
Položka nezahrnuje:
- x</t>
  </si>
  <si>
    <t>SO 101</t>
  </si>
  <si>
    <t>Silnice III/15272</t>
  </si>
  <si>
    <t>014102</t>
  </si>
  <si>
    <t>1</t>
  </si>
  <si>
    <t>POPLATKY ZA SKLÁDKU</t>
  </si>
  <si>
    <t>T</t>
  </si>
  <si>
    <t>položka 113147: 8,70*2,30 = 20,010 [A]_x000d_
položka 11356 lože dvojřádku: (228*0,2*0,15)*2,3 = 15,732 [B]_x000d_
Celkové množství = 35,742</t>
  </si>
  <si>
    <t>2</t>
  </si>
  <si>
    <t>položka 113327: 62,10*1,9 = 117,990 [A]</t>
  </si>
  <si>
    <t>3</t>
  </si>
  <si>
    <t>položka 122737: 34,897*2,0 = 69,794 [A]_x000d_
položka 12924: 133,000*0,2*2,0 = 53,200 [B]_x000d_
položka 12932: 206,000*0,5*2,0 = 206,000 [C]_x000d_
Celkové množství = 328,994</t>
  </si>
  <si>
    <t>zahrnuje veškeré poplatky provozovateli skládky související s uložením odpadu na skládce.</t>
  </si>
  <si>
    <t>Zemní práce</t>
  </si>
  <si>
    <t>113147</t>
  </si>
  <si>
    <t>ODSTRANĚNÍ KRYTU ZPEVNĚNÝCH PLOCH S CEMENT POJIVEM, ODVOZ DO 16KM</t>
  </si>
  <si>
    <t>M3</t>
  </si>
  <si>
    <t>včetně odvozu a uložení na skládku_x000d_
odvozná vzdálenost v režii zhotovitele</t>
  </si>
  <si>
    <t>záliv (betonové lože) 58,00*0,15 = 8,700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</si>
  <si>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</si>
  <si>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11317</t>
  </si>
  <si>
    <t>ODSTRAN KRYTU ZPEVNĚNÝCH PLOCH Z DLAŽEB KOSTEK</t>
  </si>
  <si>
    <t>včetně veškeré manipulace, očištění, odvozu a uložení na mezideponii pro zpětné využití pol. č. 91772.A</t>
  </si>
  <si>
    <t>záliv 58*0,1 = 5,800 [A]</t>
  </si>
  <si>
    <t>113327</t>
  </si>
  <si>
    <t>ODSTRANĚNÍ PODKLADŮ ZPEVNĚNÝCH PLOCH Z KAMENIVA NESTMEL, ODVOZ DO 16KM</t>
  </si>
  <si>
    <t>včetně odvozu, uložení na skládku_x000d_
odvozná vzdálenost v režii zhotovitele</t>
  </si>
  <si>
    <t>obnova sjezdů 207*0,3 = 62,100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</si>
  <si>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</si>
  <si>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</si>
  <si>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</si>
  <si>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</si>
  <si>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odstranění stávající silniční obruby, očištění, odvoz a uložení na mezideponii pro zpětné použití pol. č. 917224</t>
  </si>
  <si>
    <t>34,00 = 34,000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</si>
  <si>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</si>
  <si>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11356</t>
  </si>
  <si>
    <t>ODSTRANĚNÍ OBRUB Z DLAŽEBNÍCH KOSTEK DVOJITÝCH</t>
  </si>
  <si>
    <t>včetně veškeré manipulace, očištění, odvozu a uložení na mezideponii pro zpětné použití pol.č. 91772.A</t>
  </si>
  <si>
    <t>stávající dvojřádek 47,1+17,2+43,6+10+14,7+13,7+21,2 = 167,500 [A]</t>
  </si>
  <si>
    <t>11372</t>
  </si>
  <si>
    <t>FRÉZOVÁNÍ ZPEVNĚNÝCH PLOCH ASFALTOVÝCH</t>
  </si>
  <si>
    <t>uložení na mezideponii, použití pro položku 56962 - 186,95 m2 x 0,1 = 18,695 m3_x000d_
zbytek odvoz a likvidace v režii zhotovitele</t>
  </si>
  <si>
    <t>frézování tl. 100 mm 5450,00*0,10 = 545,000 [A]_x000d_
frézování tl. 90 mm (sanace plochy 50%) (5450,00/2,00)*0,09 = 245,250 [B]_x000d_
frézování tl. 100 mm (obnova sjezdů) 207,00*0,10 = 20,700 [C]_x000d_
Celkové množství = 810,950</t>
  </si>
  <si>
    <t>113769</t>
  </si>
  <si>
    <t>FRÉZOVÁNÍ DRÁŽKY PRŮŘEZU PŘES 1200MM2 V ASFALTOVÉ VOZOVCE</t>
  </si>
  <si>
    <t>vyspravení velkých trhlin do hloubky 90 mm_x000d_
odvoz a likvidace v režii zhotovitele</t>
  </si>
  <si>
    <t>velké trhliny 215,90 = 215,900 [A]</t>
  </si>
  <si>
    <t>Položka zahrnuje veškerou manipulaci s vybouranou sutí a s vybouranými hmotami vc. uložení na skládku.</t>
  </si>
  <si>
    <t>122737</t>
  </si>
  <si>
    <t>ODKOPÁVKY A PROKOPÁVKY OBECNÉ TŘ. I, ODVOZ DO 16KM</t>
  </si>
  <si>
    <t>odvozná vzdálenost v režii zhotovitele</t>
  </si>
  <si>
    <t>záliv 58,00*0,27 = 15,660 [A]_x000d_
nový dvojřádek 160,00*0,40*0,25 = 16,000 [B]_x000d_
nahrazení krajnice za dvojřádek š. 0,3m tl. 0,10m (17,20+43,60+47,10)*0,30*0,10 = 3,237 [C]_x000d_
Celkové množství = 34,897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</si>
  <si>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</si>
  <si>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12924</t>
  </si>
  <si>
    <t>ČIŠTĚNÍ KRAJNIC OD NÁNOSU TL. DO 200MM</t>
  </si>
  <si>
    <t>M2</t>
  </si>
  <si>
    <t>obnova krajnice š. 0,5m (13+18+16+40+13+74+92)*0,5 = 133,000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</si>
  <si>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</si>
  <si>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</si>
  <si>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</si>
  <si>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40+74+92 = 206,000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</si>
  <si>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</si>
  <si>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12980</t>
  </si>
  <si>
    <t>ČIŠTĚNÍ ULIČNÍCH VPUSTÍ</t>
  </si>
  <si>
    <t>odvoz a likvidace vzniklého odpadu v režii zhotovitele</t>
  </si>
  <si>
    <t>4 = 4,000 [A]</t>
  </si>
  <si>
    <t>17120</t>
  </si>
  <si>
    <t>ULOŽENÍ SYPANINY DO NÁSYPU A NA SKLÁDKY BEZ ZHUTNENÍ</t>
  </si>
  <si>
    <t>položka 122737: 34,897 = 34,897 [A]</t>
  </si>
  <si>
    <t xml:space="preserve">položka zahrnuje:_x000d_
- kompletní provedení zemní konstrukce do predepsaného tvaru_x000d_
- ošetrení úložište po celou dobu práce v nem vc. klimatických opatrení_x000d_
- ztížení v okolí vedení, konstrukcí a objektu a jejich docasné zajištení_x000d_
- ztížení provádení ve ztížených podmínkách a stísnených prostorech_x000d_
- ztížené ukládání sypaniny pod vodu_x000d_
- ukládání po vrstvách a po jiných nutných cástech (figurách) vc. dosypávek_x000d_
- spouštení a nošení materiálu_x000d_
- úprava, ocištení a ochrana podloží a svahu_x000d_
- svahování, uzavírání povrchu svahu_x000d_
- udržování úložište a jeho ochrana proti vode_x000d_
- odvedení nebo obvedení vody v okolí úložište a v úložišti_x000d_
- veškeré  pomocné konstrukce umožnující provedení  zemní konstrukce  (príjezdy,  sjezdy,  nájezdy, lešení, podperné konstrukce, premostení, zpevnené plochy, zakrytí a pod.)</t>
  </si>
  <si>
    <t>18120</t>
  </si>
  <si>
    <t>ÚPRAVA PLÁNĚ SE ZHUTNĚNÍM V HORNINĚ TŘ. II</t>
  </si>
  <si>
    <t>obnova sjezdů 207 = 207,000 [A]_x000d_
záliv 58 = 58,000 [B]_x000d_
Celkové množství = 265,000</t>
  </si>
  <si>
    <t>položka zahrnuje úpravu pláne vcetne vyrovnání výškových rozdílu. Míru zhutnení urcuje projekt.</t>
  </si>
  <si>
    <t>Základy</t>
  </si>
  <si>
    <t>289972</t>
  </si>
  <si>
    <t>OPLÁŠTĚNÍ (ZPEVNĚNÍ) Z GEOMŘÍŽOVIN</t>
  </si>
  <si>
    <t>vyspravení velkých trhlin, výztužná geomříž_x000d_
gramáž 300 g/m2</t>
  </si>
  <si>
    <t>velké trhliny (0,5 + 0,5 ) *215,9 = 215,900 [A]</t>
  </si>
  <si>
    <t>Položka zahrnuje:
- dodávku predepsané geomrížoviny
- úpravu, ocištení a ochranu podkladu
- prichycení k podkladu, prípadne zatížení
- úpravy spoju a zajištení okraju
- úpravy pro odvodnení
- nutné presahy
- mimostaveništní a vnitrostaveništní dopravu</t>
  </si>
  <si>
    <t>5</t>
  </si>
  <si>
    <t>Komunikace</t>
  </si>
  <si>
    <t>56143G</t>
  </si>
  <si>
    <t xml:space="preserve">SMĚSI Z KAMENIVA STMELENÉ CEMENTEM  SC C 8/10 TL. DO 150MM</t>
  </si>
  <si>
    <t>SC C8/10 tl. 150 mm</t>
  </si>
  <si>
    <t>záliv 58 = 58,000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</si>
  <si>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</si>
  <si>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56330</t>
  </si>
  <si>
    <t>VOZOVKOVÉ VRSTVY ZE ŠTĚRKODRTI</t>
  </si>
  <si>
    <t>ŠDA frakce 0/32 tl. 150 mm</t>
  </si>
  <si>
    <t>vjezdy tl. 2x15cm 207*(2*0,15) = 62,100 [A]_x000d_
záliv tl. 15cm 58*0,15 = 8,700 [B]_x000d_
Celkové množství = 70,800</t>
  </si>
  <si>
    <t>- dodání kameniva predepsané kvality a zrnitosti
- rozprostrení a zhutnení vrstvy v predepsané tlouštce
- zrízení vrstvy bez rozlišení šírky, pokládání vrstvy po etapách
- nezahrnuje postriky, nátery</t>
  </si>
  <si>
    <t>56962</t>
  </si>
  <si>
    <t>ZPEVNĚNÍ KRAJNIC Z RECYKLOVANÉHO MATERIÁLU TL DO 100MM</t>
  </si>
  <si>
    <t>použije se vyfrézovaný materiál pol.č. 11372, veškerá manipulace s vyfrézovaným materiálem v režii zhotovitele</t>
  </si>
  <si>
    <t>(13+18+16+40+13+74+92+17,2+43,6+47,1)*0,5 = 186,950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</si>
  <si>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</si>
  <si>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572123</t>
  </si>
  <si>
    <t>INFILTRAČNÍ POSTŘIK Z EMULZE DO 1,0KG/M2</t>
  </si>
  <si>
    <t>infiltrační postřik modifikovaná asfaltová emulze C 50 BP 5 v množství 0,60 kg/m2</t>
  </si>
  <si>
    <t>sanace 2725 = 2725,000 [A]_x000d_
sjezdy 207 = 207,000 [B]_x000d_
Celkové množství = 2932,000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</si>
  <si>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</si>
  <si>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572133</t>
  </si>
  <si>
    <t>INFILTRAČNÍ POSTŘIK Z EMULZE DO 1,5KG/M2</t>
  </si>
  <si>
    <t>velké trhliny, postřik modifik.asfaltovou emulzí 1,5 kg/m2</t>
  </si>
  <si>
    <t>velké trhliny (0,5 + 0,5) * 215,9 = 215,900 [A]</t>
  </si>
  <si>
    <t>572214</t>
  </si>
  <si>
    <t>a</t>
  </si>
  <si>
    <t>SPOJOVACÍ POSTŘIK Z MODIFIK EMULZE DO 0,5KG/M2</t>
  </si>
  <si>
    <t>spojovací postřik z modifikované asfaltové emulze C 60 BP 5 v množství 0,40 kg/m2</t>
  </si>
  <si>
    <t>hlavní trasa 5450 = 5450,000 [A]</t>
  </si>
  <si>
    <t>b</t>
  </si>
  <si>
    <t>spojovací postřik z modifikované asfaltové emulze C 60 BP 5 v množství 0,35 kg/m2</t>
  </si>
  <si>
    <t>hlavní trasa 5450 = 5450,000 [A]_x000d_
sjezdy 207 = 207,000 [B]_x000d_
Celkové množství = 5657,000</t>
  </si>
  <si>
    <t>574B34</t>
  </si>
  <si>
    <t>ASFALTOVÝ BETON PRO OBRUSNÉ VRSTVY MODIFIK ACO 11+ TL. 40MM</t>
  </si>
  <si>
    <t>ACO 11+ PMB 45/80-65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</si>
  <si>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</si>
  <si>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574D56</t>
  </si>
  <si>
    <t>ASFALTOVÝ BETON PRO LOŽNÍ VRSTVY MODIFIK ACL 16+, 16S TL. 60MM</t>
  </si>
  <si>
    <t>ACL 16+ PMB 25/55-60</t>
  </si>
  <si>
    <t>hlavní trasa 5450,00 = 5450,000 [A]_x000d_
sjezdy 207,00 = 207,000 [B]_x000d_
Celkové množství = 5657,000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</si>
  <si>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</si>
  <si>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574E88</t>
  </si>
  <si>
    <t>ASFALTOVÝ BETON PRO PODKLADNÍ VRSTVY ACP 22+, 22S TL. 90MM</t>
  </si>
  <si>
    <t>ACP 22+ 50/70</t>
  </si>
  <si>
    <t>sanace 2725 = 2725,000 [A]</t>
  </si>
  <si>
    <t>577A1</t>
  </si>
  <si>
    <t>VÝSPRAVA TRHLIN ASFALTOVOU ZÁLIVKOU</t>
  </si>
  <si>
    <t>431,8 = 431,800 [A]</t>
  </si>
  <si>
    <t>- vyfrézování drážky šírky do 20mm hloubky do 40mm
- vycištení
- náter
- výpln predepsanou zálivkovou hmotou</t>
  </si>
  <si>
    <t>581352</t>
  </si>
  <si>
    <t>CEMENTOBETONOVÝ KRYT JEDNOVRSTVÝ VYZTUŽENÝ TŘ.I TL. DO 250MM</t>
  </si>
  <si>
    <t>CB II_x000d_
tl. 220 mm_x000d_
vyztužená KARI SÍTÍ</t>
  </si>
  <si>
    <t>záliv 58,00 = 58,000 [A]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</si>
  <si>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</si>
  <si>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587202</t>
  </si>
  <si>
    <t>PŘEDLÁŽDĚNÍ KRYTU Z DROBNÝCH KOSTEK</t>
  </si>
  <si>
    <t>stávající žulový víceřádek, předláždění</t>
  </si>
  <si>
    <t>79,00 = 79,000 [A]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</si>
  <si>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</si>
  <si>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587206</t>
  </si>
  <si>
    <t>PŘEDLÁŽDĚNÍ KRYTU Z BETONOVÝCH DLAŽDIC SE ZÁMKEM</t>
  </si>
  <si>
    <t>stávající betonová zámková dlažba předláždění</t>
  </si>
  <si>
    <t>15,00 = 15,000 [A]</t>
  </si>
  <si>
    <t>6</t>
  </si>
  <si>
    <t>Úpravy povrchů, podlahy, výplně otvorů</t>
  </si>
  <si>
    <t>62592</t>
  </si>
  <si>
    <t>ÚPRAVA POVRCHU BETONOVÝCH PLOCH A KONSTRUKCÍ - STRIÁŽ</t>
  </si>
  <si>
    <t>položka zahrnuje:
- provedení predepsané úpravy</t>
  </si>
  <si>
    <t>8</t>
  </si>
  <si>
    <t>Potrubí</t>
  </si>
  <si>
    <t>89921</t>
  </si>
  <si>
    <t>VÝŠKOVÁ ÚPRAVA POKLOPŮ</t>
  </si>
  <si>
    <t>3 = 3,000 [A]</t>
  </si>
  <si>
    <t>- položka výškové úpravy zahrnuje všechny nutné práce a materiály pro zvýšení nebo snížení zarízení (vcetne nutné úpravy stávajícího povrchu vozovky nebo chodníku).</t>
  </si>
  <si>
    <t>89922</t>
  </si>
  <si>
    <t>VÝŠKOVÁ ÚPRAVA MŘÍŽÍ</t>
  </si>
  <si>
    <t>89923</t>
  </si>
  <si>
    <t>VÝŠKOVÁ ÚPRAVA KRYCÍCH HRNCŮ</t>
  </si>
  <si>
    <t>9</t>
  </si>
  <si>
    <t>Ostatní konstrukce a práce</t>
  </si>
  <si>
    <t>915111</t>
  </si>
  <si>
    <t>VODOROVNÉ DOPRAVNÍ ZNAČENÍ BARVOU HLADKÉ - DODÁVKA A POKLÁDKA</t>
  </si>
  <si>
    <t>V1a (0,125) (44+63+30)*0,125 = 17,125 [A]_x000d_
V2b (3/1, 5/0,125) (30+51+26)/3*2*0,125 = 8,917 [B]_x000d_
V2b (1,5/1,5/0,25) (41+80+30)/2*0,25 = 18,875 [C]_x000d_
V2b (3/1, 5/0,25) 74/3*0,25 = 6,167 [D]_x000d_
V2a (3/6/0,125) (206/3)*0,125 = 8,583 [E]_x000d_
V4 (0,125) 9*0,125 = 1,125 [F]_x000d_
V5 (0,5) 3*0,5 = 1,500 [G]_x000d_
V7a (5*0,5*7)+(4*0,5*7) = 31,500 [H]_x000d_
V9a šipka vlevo, rovno 21 = 21,000 [I]_x000d_
V13 100 = 100,000 [J]_x000d_
Celkové množství = 214,792</t>
  </si>
  <si>
    <t>položka zahrnuje:
- dodání a pokládku náterového materiálu (merí se pouze natíraná plocha)
- predznacení a reflexní úpravu</t>
  </si>
  <si>
    <t>915211</t>
  </si>
  <si>
    <t>VODOROVNÉ DOPRAVNÍ ZNAČENÍ PLASTEM HLADKÉ - DODÁVKA A POKLÁDKA</t>
  </si>
  <si>
    <t>V5 (0,5) 3*0,5 = 1,500 [G]_x000d_
V7a (5*0,5*7)+(4*0,5*7) = 31,500 [H]_x000d_
V9a šipka vlevo, rovno 21 = 21,000 [I]_x000d_
V13 100 = 100,000 [J]_x000d_
Celkové množství = 154,000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</si>
  <si>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</si>
  <si>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</si>
  <si>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</si>
  <si>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V1a (0,125) (44+63+30)*0,125 = 17,125 [A]_x000d_
V2b (3/1, 5/0,125) (30+51+26)/3*2*0,125 = 8,917 [B]_x000d_
V2b (1,5/1,5/0,25) (41+80+30)/2*0,25 = 18,875 [C]_x000d_
V2b (3/1, 5/0,25) 74/3*0,25 = 6,167 [D]_x000d_
V2a (3/6/0,125) (206/3)*0,125 = 8,583 [E]_x000d_
V4 (0,125) 9*0,125 = 1,125 [F]_x000d_
Celkové množství = 60,792</t>
  </si>
  <si>
    <t>917224</t>
  </si>
  <si>
    <t>SILNIČNÍ A CHODNÍKOVÉ OBRUBY Z BETONOVÝCH OBRUBNÍKŮ ŠÍŘ 150MM</t>
  </si>
  <si>
    <t>bez dodání nového materiálu, stávající materiál viz.pol.č. 11352 a včetně dopravy z mezideponie</t>
  </si>
  <si>
    <t>Položka zahrnuje:
dodání a pokládku betonových obrubníku o rozmerech predepsaných zadávací dokumentací
betonové lože i bocní betonovou operku.</t>
  </si>
  <si>
    <t>91772</t>
  </si>
  <si>
    <t>A</t>
  </si>
  <si>
    <t>OBRUBA Z DLAŽEBNÍCH KOSTEK DROBNÝCH</t>
  </si>
  <si>
    <t>dvojřádek, bez dodání nového materiálu, materiál stávající odstraněná plocha zálivu pol.č. 11317 a stávající dvojřádky pol.č. 11356 včetně dopravy z mezideponie</t>
  </si>
  <si>
    <t>nový dvojřádek - využití stávající žul.dlažební kostky (34+14,7+13,7+160+91)*2 = 626,800 [A]_x000d_
nákup nové žul.dlažební kostky -1,8 = -1,800 [B]_x000d_
Celkové množství = 625,000</t>
  </si>
  <si>
    <t>Položka zahrnuje:
dodání a pokládku jedné rady dlažebních kostek o rozmerech predepsaných zadávací dokumentací
betonové lože i bocní betonovou operku.</t>
  </si>
  <si>
    <t>B</t>
  </si>
  <si>
    <t>dvojřádek vč. s dodáním nového materiálu - žulové dlažební kostky</t>
  </si>
  <si>
    <t>nový dvojřádek - vč. nákupu nové žul. dlažební kostky 1,8 = 1,800 [A]</t>
  </si>
  <si>
    <t>919112</t>
  </si>
  <si>
    <t>ŘEZÁNÍ ASFALTOVÉHO KRYTU VOZOVEK TL DO 100MM</t>
  </si>
  <si>
    <t>úprava spar - zálivka rozhraní povrchů vozovek nová AB x stará AB</t>
  </si>
  <si>
    <t>položka zahrnuje rezání vozovkové vrstvy v predepsané tlouštce, vcetne spotreby vody</t>
  </si>
  <si>
    <t>931328</t>
  </si>
  <si>
    <t>TĚSNĚNÍ DILATAČ SPAR ASF ZÁLIVKOU MODIFIK PRŮŘ DO 1200MM2</t>
  </si>
  <si>
    <t>zalití pružnou asfaltovou zálivkovou hmotou, vyspravení velkých trhlin</t>
  </si>
  <si>
    <t>položka zahrnuje dodávku a osazení predepsaného materiálu, ocištení ploch spáry pred úpravou, ocištení okolí spáry po úprave
nezahrnuje tesnící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</si>
</sst>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35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47</v>
      </c>
      <c r="G19" s="33">
        <v>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48</v>
      </c>
      <c r="F20" s="37"/>
      <c r="G20" s="37"/>
      <c r="H20" s="37"/>
      <c r="I20" s="37"/>
      <c r="J20" s="38"/>
    </row>
    <row r="21">
      <c r="A21" s="29" t="s">
        <v>49</v>
      </c>
      <c r="B21" s="36"/>
      <c r="C21" s="37"/>
      <c r="D21" s="37"/>
      <c r="E21" s="39" t="s">
        <v>50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51</v>
      </c>
      <c r="D23" s="29"/>
      <c r="E23" s="31" t="s">
        <v>52</v>
      </c>
      <c r="F23" s="32" t="s">
        <v>33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0"/>
      <c r="F24" s="37"/>
      <c r="G24" s="37"/>
      <c r="H24" s="37"/>
      <c r="I24" s="37"/>
      <c r="J24" s="38"/>
    </row>
    <row r="25">
      <c r="A25" s="29" t="s">
        <v>49</v>
      </c>
      <c r="B25" s="36"/>
      <c r="C25" s="37"/>
      <c r="D25" s="37"/>
      <c r="E25" s="41" t="s">
        <v>31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>
      <c r="A27" s="29" t="s">
        <v>29</v>
      </c>
      <c r="B27" s="29">
        <v>6</v>
      </c>
      <c r="C27" s="30" t="s">
        <v>53</v>
      </c>
      <c r="D27" s="29"/>
      <c r="E27" s="31" t="s">
        <v>54</v>
      </c>
      <c r="F27" s="32" t="s">
        <v>33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/>
      <c r="F28" s="37"/>
      <c r="G28" s="37"/>
      <c r="H28" s="37"/>
      <c r="I28" s="37"/>
      <c r="J28" s="38"/>
    </row>
    <row r="29">
      <c r="A29" s="29" t="s">
        <v>49</v>
      </c>
      <c r="B29" s="36"/>
      <c r="C29" s="37"/>
      <c r="D29" s="37"/>
      <c r="E29" s="41" t="s">
        <v>31</v>
      </c>
      <c r="F29" s="37"/>
      <c r="G29" s="37"/>
      <c r="H29" s="37"/>
      <c r="I29" s="37"/>
      <c r="J29" s="38"/>
    </row>
    <row r="30">
      <c r="A30" s="29" t="s">
        <v>36</v>
      </c>
      <c r="B30" s="42"/>
      <c r="C30" s="43"/>
      <c r="D30" s="43"/>
      <c r="E30" s="44" t="s">
        <v>31</v>
      </c>
      <c r="F30" s="43"/>
      <c r="G30" s="43"/>
      <c r="H30" s="43"/>
      <c r="I30" s="43"/>
      <c r="J30" s="45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SUMIFS(I9:I44,A9:A44,"SD")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55</v>
      </c>
      <c r="D5" s="13"/>
      <c r="E5" s="14" t="s">
        <v>56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SUMIFS(I10:I44,A10:A44,"P")</f>
        <v>0</v>
      </c>
      <c r="J9" s="28"/>
    </row>
    <row r="10" ht="30">
      <c r="A10" s="29" t="s">
        <v>29</v>
      </c>
      <c r="B10" s="29">
        <v>1</v>
      </c>
      <c r="C10" s="30" t="s">
        <v>57</v>
      </c>
      <c r="D10" s="29" t="s">
        <v>58</v>
      </c>
      <c r="E10" s="31" t="s">
        <v>59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60</v>
      </c>
      <c r="D13" s="29" t="s">
        <v>58</v>
      </c>
      <c r="E13" s="31" t="s">
        <v>61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62</v>
      </c>
      <c r="D16" s="29" t="s">
        <v>58</v>
      </c>
      <c r="E16" s="31" t="s">
        <v>63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64</v>
      </c>
      <c r="D19" s="29" t="s">
        <v>58</v>
      </c>
      <c r="E19" s="31" t="s">
        <v>65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66</v>
      </c>
      <c r="D22" s="29" t="s">
        <v>58</v>
      </c>
      <c r="E22" s="31" t="s">
        <v>67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/>
      <c r="F23" s="37"/>
      <c r="G23" s="37"/>
      <c r="H23" s="37"/>
      <c r="I23" s="37"/>
      <c r="J23" s="38"/>
    </row>
    <row r="24">
      <c r="A24" s="29" t="s">
        <v>49</v>
      </c>
      <c r="B24" s="36"/>
      <c r="C24" s="37"/>
      <c r="D24" s="37"/>
      <c r="E24" s="41" t="s">
        <v>31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30">
      <c r="A26" s="29" t="s">
        <v>29</v>
      </c>
      <c r="B26" s="29">
        <v>6</v>
      </c>
      <c r="C26" s="30" t="s">
        <v>68</v>
      </c>
      <c r="D26" s="29" t="s">
        <v>58</v>
      </c>
      <c r="E26" s="31" t="s">
        <v>69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30">
      <c r="A29" s="29" t="s">
        <v>29</v>
      </c>
      <c r="B29" s="29">
        <v>7</v>
      </c>
      <c r="C29" s="30" t="s">
        <v>70</v>
      </c>
      <c r="D29" s="29" t="s">
        <v>58</v>
      </c>
      <c r="E29" s="31" t="s">
        <v>71</v>
      </c>
      <c r="F29" s="32" t="s">
        <v>33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>
      <c r="A31" s="29" t="s">
        <v>36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30">
      <c r="A32" s="29" t="s">
        <v>29</v>
      </c>
      <c r="B32" s="29">
        <v>8</v>
      </c>
      <c r="C32" s="30" t="s">
        <v>72</v>
      </c>
      <c r="D32" s="29" t="s">
        <v>58</v>
      </c>
      <c r="E32" s="31" t="s">
        <v>73</v>
      </c>
      <c r="F32" s="32" t="s">
        <v>33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>
      <c r="A35" s="29" t="s">
        <v>29</v>
      </c>
      <c r="B35" s="29">
        <v>9</v>
      </c>
      <c r="C35" s="30" t="s">
        <v>74</v>
      </c>
      <c r="D35" s="29" t="s">
        <v>58</v>
      </c>
      <c r="E35" s="31" t="s">
        <v>75</v>
      </c>
      <c r="F35" s="32" t="s">
        <v>33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 ht="30">
      <c r="A38" s="29" t="s">
        <v>29</v>
      </c>
      <c r="B38" s="29">
        <v>10</v>
      </c>
      <c r="C38" s="30" t="s">
        <v>76</v>
      </c>
      <c r="D38" s="29" t="s">
        <v>58</v>
      </c>
      <c r="E38" s="31" t="s">
        <v>77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>
      <c r="A41" s="29" t="s">
        <v>29</v>
      </c>
      <c r="B41" s="29">
        <v>11</v>
      </c>
      <c r="C41" s="30" t="s">
        <v>78</v>
      </c>
      <c r="D41" s="29"/>
      <c r="E41" s="31" t="s">
        <v>79</v>
      </c>
      <c r="F41" s="32" t="s">
        <v>33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30">
      <c r="A42" s="29" t="s">
        <v>34</v>
      </c>
      <c r="B42" s="36"/>
      <c r="C42" s="37"/>
      <c r="D42" s="37"/>
      <c r="E42" s="31" t="s">
        <v>80</v>
      </c>
      <c r="F42" s="37"/>
      <c r="G42" s="37"/>
      <c r="H42" s="37"/>
      <c r="I42" s="37"/>
      <c r="J42" s="38"/>
    </row>
    <row r="43">
      <c r="A43" s="29" t="s">
        <v>49</v>
      </c>
      <c r="B43" s="36"/>
      <c r="C43" s="37"/>
      <c r="D43" s="37"/>
      <c r="E43" s="39" t="s">
        <v>81</v>
      </c>
      <c r="F43" s="37"/>
      <c r="G43" s="37"/>
      <c r="H43" s="37"/>
      <c r="I43" s="37"/>
      <c r="J43" s="38"/>
    </row>
    <row r="44" ht="75">
      <c r="A44" s="29" t="s">
        <v>36</v>
      </c>
      <c r="B44" s="42"/>
      <c r="C44" s="43"/>
      <c r="D44" s="43"/>
      <c r="E44" s="31" t="s">
        <v>82</v>
      </c>
      <c r="F44" s="43"/>
      <c r="G44" s="43"/>
      <c r="H44" s="43"/>
      <c r="I44" s="43"/>
      <c r="J44" s="45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</v>
      </c>
      <c r="I3" s="16">
        <f>SUMIFS(I8:I184,A8:A184,"SD")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83</v>
      </c>
      <c r="D4" s="13"/>
      <c r="E4" s="14" t="s">
        <v>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85</v>
      </c>
      <c r="D9" s="29" t="s">
        <v>86</v>
      </c>
      <c r="E9" s="31" t="s">
        <v>87</v>
      </c>
      <c r="F9" s="32" t="s">
        <v>88</v>
      </c>
      <c r="G9" s="33">
        <v>35.741999999999997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0"/>
      <c r="F10" s="37"/>
      <c r="G10" s="37"/>
      <c r="H10" s="37"/>
      <c r="I10" s="37"/>
      <c r="J10" s="38"/>
    </row>
    <row r="11" ht="45">
      <c r="A11" s="29" t="s">
        <v>49</v>
      </c>
      <c r="B11" s="36"/>
      <c r="C11" s="37"/>
      <c r="D11" s="37"/>
      <c r="E11" s="39" t="s">
        <v>89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0"/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85</v>
      </c>
      <c r="D13" s="29" t="s">
        <v>90</v>
      </c>
      <c r="E13" s="31" t="s">
        <v>87</v>
      </c>
      <c r="F13" s="32" t="s">
        <v>88</v>
      </c>
      <c r="G13" s="33">
        <v>117.98999999999999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/>
      <c r="F14" s="37"/>
      <c r="G14" s="37"/>
      <c r="H14" s="37"/>
      <c r="I14" s="37"/>
      <c r="J14" s="38"/>
    </row>
    <row r="15">
      <c r="A15" s="29" t="s">
        <v>49</v>
      </c>
      <c r="B15" s="36"/>
      <c r="C15" s="37"/>
      <c r="D15" s="37"/>
      <c r="E15" s="39" t="s">
        <v>91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0"/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85</v>
      </c>
      <c r="D17" s="29" t="s">
        <v>92</v>
      </c>
      <c r="E17" s="31" t="s">
        <v>87</v>
      </c>
      <c r="F17" s="32" t="s">
        <v>88</v>
      </c>
      <c r="G17" s="33">
        <v>328.99400000000003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0"/>
      <c r="F18" s="37"/>
      <c r="G18" s="37"/>
      <c r="H18" s="37"/>
      <c r="I18" s="37"/>
      <c r="J18" s="38"/>
    </row>
    <row r="19" ht="60">
      <c r="A19" s="29" t="s">
        <v>49</v>
      </c>
      <c r="B19" s="36"/>
      <c r="C19" s="37"/>
      <c r="D19" s="37"/>
      <c r="E19" s="39" t="s">
        <v>93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94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86</v>
      </c>
      <c r="D21" s="26"/>
      <c r="E21" s="23" t="s">
        <v>95</v>
      </c>
      <c r="F21" s="26"/>
      <c r="G21" s="26"/>
      <c r="H21" s="26"/>
      <c r="I21" s="27">
        <f>SUMIFS(I22:I73,A22:A73,"P")</f>
        <v>0</v>
      </c>
      <c r="J21" s="28"/>
    </row>
    <row r="22" ht="30">
      <c r="A22" s="29" t="s">
        <v>29</v>
      </c>
      <c r="B22" s="29">
        <v>4</v>
      </c>
      <c r="C22" s="30" t="s">
        <v>96</v>
      </c>
      <c r="D22" s="29" t="s">
        <v>31</v>
      </c>
      <c r="E22" s="31" t="s">
        <v>97</v>
      </c>
      <c r="F22" s="32" t="s">
        <v>98</v>
      </c>
      <c r="G22" s="33">
        <v>8.6999999999999993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99</v>
      </c>
      <c r="F23" s="37"/>
      <c r="G23" s="37"/>
      <c r="H23" s="37"/>
      <c r="I23" s="37"/>
      <c r="J23" s="38"/>
    </row>
    <row r="24">
      <c r="A24" s="29" t="s">
        <v>49</v>
      </c>
      <c r="B24" s="36"/>
      <c r="C24" s="37"/>
      <c r="D24" s="37"/>
      <c r="E24" s="39" t="s">
        <v>100</v>
      </c>
      <c r="F24" s="37"/>
      <c r="G24" s="37"/>
      <c r="H24" s="37"/>
      <c r="I24" s="37"/>
      <c r="J24" s="38"/>
    </row>
    <row r="25" ht="135">
      <c r="A25" s="29" t="s">
        <v>36</v>
      </c>
      <c r="B25" s="36"/>
      <c r="C25" s="37"/>
      <c r="D25" s="37"/>
      <c r="E25" s="31" t="s">
        <v>101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102</v>
      </c>
      <c r="D26" s="29" t="s">
        <v>31</v>
      </c>
      <c r="E26" s="31" t="s">
        <v>103</v>
      </c>
      <c r="F26" s="32" t="s">
        <v>98</v>
      </c>
      <c r="G26" s="33">
        <v>5.7999999999999998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104</v>
      </c>
      <c r="F27" s="37"/>
      <c r="G27" s="37"/>
      <c r="H27" s="37"/>
      <c r="I27" s="37"/>
      <c r="J27" s="38"/>
    </row>
    <row r="28">
      <c r="A28" s="29" t="s">
        <v>49</v>
      </c>
      <c r="B28" s="36"/>
      <c r="C28" s="37"/>
      <c r="D28" s="37"/>
      <c r="E28" s="39" t="s">
        <v>105</v>
      </c>
      <c r="F28" s="37"/>
      <c r="G28" s="37"/>
      <c r="H28" s="37"/>
      <c r="I28" s="37"/>
      <c r="J28" s="38"/>
    </row>
    <row r="29" ht="135">
      <c r="A29" s="29" t="s">
        <v>36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106</v>
      </c>
      <c r="D30" s="29" t="s">
        <v>31</v>
      </c>
      <c r="E30" s="31" t="s">
        <v>107</v>
      </c>
      <c r="F30" s="32" t="s">
        <v>98</v>
      </c>
      <c r="G30" s="33">
        <v>62.100000000000001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108</v>
      </c>
      <c r="F31" s="37"/>
      <c r="G31" s="37"/>
      <c r="H31" s="37"/>
      <c r="I31" s="37"/>
      <c r="J31" s="38"/>
    </row>
    <row r="32">
      <c r="A32" s="29" t="s">
        <v>49</v>
      </c>
      <c r="B32" s="36"/>
      <c r="C32" s="37"/>
      <c r="D32" s="37"/>
      <c r="E32" s="39" t="s">
        <v>109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110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111</v>
      </c>
      <c r="D34" s="29" t="s">
        <v>31</v>
      </c>
      <c r="E34" s="31" t="s">
        <v>112</v>
      </c>
      <c r="F34" s="32" t="s">
        <v>113</v>
      </c>
      <c r="G34" s="33">
        <v>34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114</v>
      </c>
      <c r="F35" s="37"/>
      <c r="G35" s="37"/>
      <c r="H35" s="37"/>
      <c r="I35" s="37"/>
      <c r="J35" s="38"/>
    </row>
    <row r="36">
      <c r="A36" s="29" t="s">
        <v>49</v>
      </c>
      <c r="B36" s="36"/>
      <c r="C36" s="37"/>
      <c r="D36" s="37"/>
      <c r="E36" s="39" t="s">
        <v>115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116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117</v>
      </c>
      <c r="D38" s="29" t="s">
        <v>31</v>
      </c>
      <c r="E38" s="31" t="s">
        <v>118</v>
      </c>
      <c r="F38" s="32" t="s">
        <v>113</v>
      </c>
      <c r="G38" s="33">
        <v>167.5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119</v>
      </c>
      <c r="F39" s="37"/>
      <c r="G39" s="37"/>
      <c r="H39" s="37"/>
      <c r="I39" s="37"/>
      <c r="J39" s="38"/>
    </row>
    <row r="40">
      <c r="A40" s="29" t="s">
        <v>49</v>
      </c>
      <c r="B40" s="36"/>
      <c r="C40" s="37"/>
      <c r="D40" s="37"/>
      <c r="E40" s="39" t="s">
        <v>120</v>
      </c>
      <c r="F40" s="37"/>
      <c r="G40" s="37"/>
      <c r="H40" s="37"/>
      <c r="I40" s="37"/>
      <c r="J40" s="38"/>
    </row>
    <row r="41" ht="90">
      <c r="A41" s="29" t="s">
        <v>36</v>
      </c>
      <c r="B41" s="36"/>
      <c r="C41" s="37"/>
      <c r="D41" s="37"/>
      <c r="E41" s="31" t="s">
        <v>116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121</v>
      </c>
      <c r="D42" s="29" t="s">
        <v>31</v>
      </c>
      <c r="E42" s="31" t="s">
        <v>122</v>
      </c>
      <c r="F42" s="32" t="s">
        <v>98</v>
      </c>
      <c r="G42" s="33">
        <v>810.95000000000005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34</v>
      </c>
      <c r="B43" s="36"/>
      <c r="C43" s="37"/>
      <c r="D43" s="37"/>
      <c r="E43" s="31" t="s">
        <v>123</v>
      </c>
      <c r="F43" s="37"/>
      <c r="G43" s="37"/>
      <c r="H43" s="37"/>
      <c r="I43" s="37"/>
      <c r="J43" s="38"/>
    </row>
    <row r="44" ht="60">
      <c r="A44" s="29" t="s">
        <v>49</v>
      </c>
      <c r="B44" s="36"/>
      <c r="C44" s="37"/>
      <c r="D44" s="37"/>
      <c r="E44" s="39" t="s">
        <v>124</v>
      </c>
      <c r="F44" s="37"/>
      <c r="G44" s="37"/>
      <c r="H44" s="37"/>
      <c r="I44" s="37"/>
      <c r="J44" s="38"/>
    </row>
    <row r="45" ht="90">
      <c r="A45" s="29" t="s">
        <v>36</v>
      </c>
      <c r="B45" s="36"/>
      <c r="C45" s="37"/>
      <c r="D45" s="37"/>
      <c r="E45" s="31" t="s">
        <v>116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125</v>
      </c>
      <c r="D46" s="29" t="s">
        <v>31</v>
      </c>
      <c r="E46" s="31" t="s">
        <v>126</v>
      </c>
      <c r="F46" s="32" t="s">
        <v>113</v>
      </c>
      <c r="G46" s="33">
        <v>215.90000000000001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127</v>
      </c>
      <c r="F47" s="37"/>
      <c r="G47" s="37"/>
      <c r="H47" s="37"/>
      <c r="I47" s="37"/>
      <c r="J47" s="38"/>
    </row>
    <row r="48">
      <c r="A48" s="29" t="s">
        <v>49</v>
      </c>
      <c r="B48" s="36"/>
      <c r="C48" s="37"/>
      <c r="D48" s="37"/>
      <c r="E48" s="39" t="s">
        <v>128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129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130</v>
      </c>
      <c r="D50" s="29" t="s">
        <v>31</v>
      </c>
      <c r="E50" s="31" t="s">
        <v>131</v>
      </c>
      <c r="F50" s="32" t="s">
        <v>98</v>
      </c>
      <c r="G50" s="33">
        <v>34.896999999999998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132</v>
      </c>
      <c r="F51" s="37"/>
      <c r="G51" s="37"/>
      <c r="H51" s="37"/>
      <c r="I51" s="37"/>
      <c r="J51" s="38"/>
    </row>
    <row r="52" ht="75">
      <c r="A52" s="29" t="s">
        <v>49</v>
      </c>
      <c r="B52" s="36"/>
      <c r="C52" s="37"/>
      <c r="D52" s="37"/>
      <c r="E52" s="39" t="s">
        <v>133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134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135</v>
      </c>
      <c r="D54" s="29" t="s">
        <v>31</v>
      </c>
      <c r="E54" s="31" t="s">
        <v>136</v>
      </c>
      <c r="F54" s="32" t="s">
        <v>137</v>
      </c>
      <c r="G54" s="33">
        <v>133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132</v>
      </c>
      <c r="F55" s="37"/>
      <c r="G55" s="37"/>
      <c r="H55" s="37"/>
      <c r="I55" s="37"/>
      <c r="J55" s="38"/>
    </row>
    <row r="56">
      <c r="A56" s="29" t="s">
        <v>49</v>
      </c>
      <c r="B56" s="36"/>
      <c r="C56" s="37"/>
      <c r="D56" s="37"/>
      <c r="E56" s="39" t="s">
        <v>138</v>
      </c>
      <c r="F56" s="37"/>
      <c r="G56" s="37"/>
      <c r="H56" s="37"/>
      <c r="I56" s="37"/>
      <c r="J56" s="38"/>
    </row>
    <row r="57" ht="120">
      <c r="A57" s="29" t="s">
        <v>36</v>
      </c>
      <c r="B57" s="36"/>
      <c r="C57" s="37"/>
      <c r="D57" s="37"/>
      <c r="E57" s="31" t="s">
        <v>139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140</v>
      </c>
      <c r="D58" s="29" t="s">
        <v>31</v>
      </c>
      <c r="E58" s="31" t="s">
        <v>141</v>
      </c>
      <c r="F58" s="32" t="s">
        <v>113</v>
      </c>
      <c r="G58" s="33">
        <v>206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132</v>
      </c>
      <c r="F59" s="37"/>
      <c r="G59" s="37"/>
      <c r="H59" s="37"/>
      <c r="I59" s="37"/>
      <c r="J59" s="38"/>
    </row>
    <row r="60">
      <c r="A60" s="29" t="s">
        <v>49</v>
      </c>
      <c r="B60" s="36"/>
      <c r="C60" s="37"/>
      <c r="D60" s="37"/>
      <c r="E60" s="39" t="s">
        <v>142</v>
      </c>
      <c r="F60" s="37"/>
      <c r="G60" s="37"/>
      <c r="H60" s="37"/>
      <c r="I60" s="37"/>
      <c r="J60" s="38"/>
    </row>
    <row r="61" ht="90">
      <c r="A61" s="29" t="s">
        <v>36</v>
      </c>
      <c r="B61" s="36"/>
      <c r="C61" s="37"/>
      <c r="D61" s="37"/>
      <c r="E61" s="31" t="s">
        <v>143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144</v>
      </c>
      <c r="D62" s="29" t="s">
        <v>31</v>
      </c>
      <c r="E62" s="31" t="s">
        <v>145</v>
      </c>
      <c r="F62" s="32" t="s">
        <v>47</v>
      </c>
      <c r="G62" s="33">
        <v>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146</v>
      </c>
      <c r="F63" s="37"/>
      <c r="G63" s="37"/>
      <c r="H63" s="37"/>
      <c r="I63" s="37"/>
      <c r="J63" s="38"/>
    </row>
    <row r="64">
      <c r="A64" s="29" t="s">
        <v>49</v>
      </c>
      <c r="B64" s="36"/>
      <c r="C64" s="37"/>
      <c r="D64" s="37"/>
      <c r="E64" s="39" t="s">
        <v>147</v>
      </c>
      <c r="F64" s="37"/>
      <c r="G64" s="37"/>
      <c r="H64" s="37"/>
      <c r="I64" s="37"/>
      <c r="J64" s="38"/>
    </row>
    <row r="65" ht="90">
      <c r="A65" s="29" t="s">
        <v>36</v>
      </c>
      <c r="B65" s="36"/>
      <c r="C65" s="37"/>
      <c r="D65" s="37"/>
      <c r="E65" s="31" t="s">
        <v>143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148</v>
      </c>
      <c r="D66" s="29" t="s">
        <v>31</v>
      </c>
      <c r="E66" s="31" t="s">
        <v>149</v>
      </c>
      <c r="F66" s="32" t="s">
        <v>98</v>
      </c>
      <c r="G66" s="33">
        <v>34.896999999999998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49</v>
      </c>
      <c r="B68" s="36"/>
      <c r="C68" s="37"/>
      <c r="D68" s="37"/>
      <c r="E68" s="39" t="s">
        <v>150</v>
      </c>
      <c r="F68" s="37"/>
      <c r="G68" s="37"/>
      <c r="H68" s="37"/>
      <c r="I68" s="37"/>
      <c r="J68" s="38"/>
    </row>
    <row r="69" ht="240">
      <c r="A69" s="29" t="s">
        <v>36</v>
      </c>
      <c r="B69" s="36"/>
      <c r="C69" s="37"/>
      <c r="D69" s="37"/>
      <c r="E69" s="31" t="s">
        <v>151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152</v>
      </c>
      <c r="D70" s="29" t="s">
        <v>31</v>
      </c>
      <c r="E70" s="31" t="s">
        <v>153</v>
      </c>
      <c r="F70" s="32" t="s">
        <v>137</v>
      </c>
      <c r="G70" s="33">
        <v>265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40" t="s">
        <v>31</v>
      </c>
      <c r="F71" s="37"/>
      <c r="G71" s="37"/>
      <c r="H71" s="37"/>
      <c r="I71" s="37"/>
      <c r="J71" s="38"/>
    </row>
    <row r="72" ht="45">
      <c r="A72" s="29" t="s">
        <v>49</v>
      </c>
      <c r="B72" s="36"/>
      <c r="C72" s="37"/>
      <c r="D72" s="37"/>
      <c r="E72" s="39" t="s">
        <v>154</v>
      </c>
      <c r="F72" s="37"/>
      <c r="G72" s="37"/>
      <c r="H72" s="37"/>
      <c r="I72" s="37"/>
      <c r="J72" s="38"/>
    </row>
    <row r="73" ht="30">
      <c r="A73" s="29" t="s">
        <v>36</v>
      </c>
      <c r="B73" s="36"/>
      <c r="C73" s="37"/>
      <c r="D73" s="37"/>
      <c r="E73" s="31" t="s">
        <v>155</v>
      </c>
      <c r="F73" s="37"/>
      <c r="G73" s="37"/>
      <c r="H73" s="37"/>
      <c r="I73" s="37"/>
      <c r="J73" s="38"/>
    </row>
    <row r="74">
      <c r="A74" s="23" t="s">
        <v>26</v>
      </c>
      <c r="B74" s="24"/>
      <c r="C74" s="25" t="s">
        <v>90</v>
      </c>
      <c r="D74" s="26"/>
      <c r="E74" s="23" t="s">
        <v>156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29</v>
      </c>
      <c r="B75" s="29">
        <v>17</v>
      </c>
      <c r="C75" s="30" t="s">
        <v>157</v>
      </c>
      <c r="D75" s="29" t="s">
        <v>31</v>
      </c>
      <c r="E75" s="31" t="s">
        <v>158</v>
      </c>
      <c r="F75" s="32" t="s">
        <v>137</v>
      </c>
      <c r="G75" s="33">
        <v>215.90000000000001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159</v>
      </c>
      <c r="F76" s="37"/>
      <c r="G76" s="37"/>
      <c r="H76" s="37"/>
      <c r="I76" s="37"/>
      <c r="J76" s="38"/>
    </row>
    <row r="77">
      <c r="A77" s="29" t="s">
        <v>49</v>
      </c>
      <c r="B77" s="36"/>
      <c r="C77" s="37"/>
      <c r="D77" s="37"/>
      <c r="E77" s="39" t="s">
        <v>160</v>
      </c>
      <c r="F77" s="37"/>
      <c r="G77" s="37"/>
      <c r="H77" s="37"/>
      <c r="I77" s="37"/>
      <c r="J77" s="38"/>
    </row>
    <row r="78" ht="120">
      <c r="A78" s="29" t="s">
        <v>36</v>
      </c>
      <c r="B78" s="36"/>
      <c r="C78" s="37"/>
      <c r="D78" s="37"/>
      <c r="E78" s="31" t="s">
        <v>161</v>
      </c>
      <c r="F78" s="37"/>
      <c r="G78" s="37"/>
      <c r="H78" s="37"/>
      <c r="I78" s="37"/>
      <c r="J78" s="38"/>
    </row>
    <row r="79">
      <c r="A79" s="23" t="s">
        <v>26</v>
      </c>
      <c r="B79" s="24"/>
      <c r="C79" s="25" t="s">
        <v>162</v>
      </c>
      <c r="D79" s="26"/>
      <c r="E79" s="23" t="s">
        <v>163</v>
      </c>
      <c r="F79" s="26"/>
      <c r="G79" s="26"/>
      <c r="H79" s="26"/>
      <c r="I79" s="27">
        <f>SUMIFS(I80:I135,A80:A135,"P")</f>
        <v>0</v>
      </c>
      <c r="J79" s="28"/>
    </row>
    <row r="80">
      <c r="A80" s="29" t="s">
        <v>29</v>
      </c>
      <c r="B80" s="29">
        <v>18</v>
      </c>
      <c r="C80" s="30" t="s">
        <v>164</v>
      </c>
      <c r="D80" s="29" t="s">
        <v>31</v>
      </c>
      <c r="E80" s="31" t="s">
        <v>165</v>
      </c>
      <c r="F80" s="32" t="s">
        <v>137</v>
      </c>
      <c r="G80" s="33">
        <v>58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166</v>
      </c>
      <c r="F81" s="37"/>
      <c r="G81" s="37"/>
      <c r="H81" s="37"/>
      <c r="I81" s="37"/>
      <c r="J81" s="38"/>
    </row>
    <row r="82">
      <c r="A82" s="29" t="s">
        <v>49</v>
      </c>
      <c r="B82" s="36"/>
      <c r="C82" s="37"/>
      <c r="D82" s="37"/>
      <c r="E82" s="39" t="s">
        <v>167</v>
      </c>
      <c r="F82" s="37"/>
      <c r="G82" s="37"/>
      <c r="H82" s="37"/>
      <c r="I82" s="37"/>
      <c r="J82" s="38"/>
    </row>
    <row r="83" ht="150">
      <c r="A83" s="29" t="s">
        <v>36</v>
      </c>
      <c r="B83" s="36"/>
      <c r="C83" s="37"/>
      <c r="D83" s="37"/>
      <c r="E83" s="31" t="s">
        <v>168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169</v>
      </c>
      <c r="D84" s="29" t="s">
        <v>31</v>
      </c>
      <c r="E84" s="31" t="s">
        <v>170</v>
      </c>
      <c r="F84" s="32" t="s">
        <v>98</v>
      </c>
      <c r="G84" s="33">
        <v>70.799999999999997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171</v>
      </c>
      <c r="F85" s="37"/>
      <c r="G85" s="37"/>
      <c r="H85" s="37"/>
      <c r="I85" s="37"/>
      <c r="J85" s="38"/>
    </row>
    <row r="86" ht="45">
      <c r="A86" s="29" t="s">
        <v>49</v>
      </c>
      <c r="B86" s="36"/>
      <c r="C86" s="37"/>
      <c r="D86" s="37"/>
      <c r="E86" s="39" t="s">
        <v>172</v>
      </c>
      <c r="F86" s="37"/>
      <c r="G86" s="37"/>
      <c r="H86" s="37"/>
      <c r="I86" s="37"/>
      <c r="J86" s="38"/>
    </row>
    <row r="87" ht="60">
      <c r="A87" s="29" t="s">
        <v>36</v>
      </c>
      <c r="B87" s="36"/>
      <c r="C87" s="37"/>
      <c r="D87" s="37"/>
      <c r="E87" s="31" t="s">
        <v>173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174</v>
      </c>
      <c r="D88" s="29" t="s">
        <v>31</v>
      </c>
      <c r="E88" s="31" t="s">
        <v>175</v>
      </c>
      <c r="F88" s="32" t="s">
        <v>137</v>
      </c>
      <c r="G88" s="33">
        <v>186.94999999999999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30">
      <c r="A89" s="29" t="s">
        <v>34</v>
      </c>
      <c r="B89" s="36"/>
      <c r="C89" s="37"/>
      <c r="D89" s="37"/>
      <c r="E89" s="31" t="s">
        <v>176</v>
      </c>
      <c r="F89" s="37"/>
      <c r="G89" s="37"/>
      <c r="H89" s="37"/>
      <c r="I89" s="37"/>
      <c r="J89" s="38"/>
    </row>
    <row r="90">
      <c r="A90" s="29" t="s">
        <v>49</v>
      </c>
      <c r="B90" s="36"/>
      <c r="C90" s="37"/>
      <c r="D90" s="37"/>
      <c r="E90" s="39" t="s">
        <v>177</v>
      </c>
      <c r="F90" s="37"/>
      <c r="G90" s="37"/>
      <c r="H90" s="37"/>
      <c r="I90" s="37"/>
      <c r="J90" s="38"/>
    </row>
    <row r="91" ht="120">
      <c r="A91" s="29" t="s">
        <v>36</v>
      </c>
      <c r="B91" s="36"/>
      <c r="C91" s="37"/>
      <c r="D91" s="37"/>
      <c r="E91" s="31" t="s">
        <v>178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179</v>
      </c>
      <c r="D92" s="29" t="s">
        <v>31</v>
      </c>
      <c r="E92" s="31" t="s">
        <v>180</v>
      </c>
      <c r="F92" s="32" t="s">
        <v>137</v>
      </c>
      <c r="G92" s="33">
        <v>2932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30">
      <c r="A93" s="29" t="s">
        <v>34</v>
      </c>
      <c r="B93" s="36"/>
      <c r="C93" s="37"/>
      <c r="D93" s="37"/>
      <c r="E93" s="31" t="s">
        <v>181</v>
      </c>
      <c r="F93" s="37"/>
      <c r="G93" s="37"/>
      <c r="H93" s="37"/>
      <c r="I93" s="37"/>
      <c r="J93" s="38"/>
    </row>
    <row r="94" ht="45">
      <c r="A94" s="29" t="s">
        <v>49</v>
      </c>
      <c r="B94" s="36"/>
      <c r="C94" s="37"/>
      <c r="D94" s="37"/>
      <c r="E94" s="39" t="s">
        <v>182</v>
      </c>
      <c r="F94" s="37"/>
      <c r="G94" s="37"/>
      <c r="H94" s="37"/>
      <c r="I94" s="37"/>
      <c r="J94" s="38"/>
    </row>
    <row r="95" ht="75">
      <c r="A95" s="29" t="s">
        <v>36</v>
      </c>
      <c r="B95" s="36"/>
      <c r="C95" s="37"/>
      <c r="D95" s="37"/>
      <c r="E95" s="31" t="s">
        <v>183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184</v>
      </c>
      <c r="D96" s="29" t="s">
        <v>31</v>
      </c>
      <c r="E96" s="31" t="s">
        <v>185</v>
      </c>
      <c r="F96" s="32" t="s">
        <v>137</v>
      </c>
      <c r="G96" s="33">
        <v>215.90000000000001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186</v>
      </c>
      <c r="F97" s="37"/>
      <c r="G97" s="37"/>
      <c r="H97" s="37"/>
      <c r="I97" s="37"/>
      <c r="J97" s="38"/>
    </row>
    <row r="98">
      <c r="A98" s="29" t="s">
        <v>49</v>
      </c>
      <c r="B98" s="36"/>
      <c r="C98" s="37"/>
      <c r="D98" s="37"/>
      <c r="E98" s="39" t="s">
        <v>187</v>
      </c>
      <c r="F98" s="37"/>
      <c r="G98" s="37"/>
      <c r="H98" s="37"/>
      <c r="I98" s="37"/>
      <c r="J98" s="38"/>
    </row>
    <row r="99" ht="75">
      <c r="A99" s="29" t="s">
        <v>36</v>
      </c>
      <c r="B99" s="36"/>
      <c r="C99" s="37"/>
      <c r="D99" s="37"/>
      <c r="E99" s="31" t="s">
        <v>183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188</v>
      </c>
      <c r="D100" s="29" t="s">
        <v>189</v>
      </c>
      <c r="E100" s="31" t="s">
        <v>190</v>
      </c>
      <c r="F100" s="32" t="s">
        <v>137</v>
      </c>
      <c r="G100" s="33">
        <v>5450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191</v>
      </c>
      <c r="F101" s="37"/>
      <c r="G101" s="37"/>
      <c r="H101" s="37"/>
      <c r="I101" s="37"/>
      <c r="J101" s="38"/>
    </row>
    <row r="102">
      <c r="A102" s="29" t="s">
        <v>49</v>
      </c>
      <c r="B102" s="36"/>
      <c r="C102" s="37"/>
      <c r="D102" s="37"/>
      <c r="E102" s="39" t="s">
        <v>192</v>
      </c>
      <c r="F102" s="37"/>
      <c r="G102" s="37"/>
      <c r="H102" s="37"/>
      <c r="I102" s="37"/>
      <c r="J102" s="38"/>
    </row>
    <row r="103" ht="75">
      <c r="A103" s="29" t="s">
        <v>36</v>
      </c>
      <c r="B103" s="36"/>
      <c r="C103" s="37"/>
      <c r="D103" s="37"/>
      <c r="E103" s="31" t="s">
        <v>183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188</v>
      </c>
      <c r="D104" s="29" t="s">
        <v>193</v>
      </c>
      <c r="E104" s="31" t="s">
        <v>190</v>
      </c>
      <c r="F104" s="32" t="s">
        <v>137</v>
      </c>
      <c r="G104" s="33">
        <v>5657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194</v>
      </c>
      <c r="F105" s="37"/>
      <c r="G105" s="37"/>
      <c r="H105" s="37"/>
      <c r="I105" s="37"/>
      <c r="J105" s="38"/>
    </row>
    <row r="106" ht="45">
      <c r="A106" s="29" t="s">
        <v>49</v>
      </c>
      <c r="B106" s="36"/>
      <c r="C106" s="37"/>
      <c r="D106" s="37"/>
      <c r="E106" s="39" t="s">
        <v>195</v>
      </c>
      <c r="F106" s="37"/>
      <c r="G106" s="37"/>
      <c r="H106" s="37"/>
      <c r="I106" s="37"/>
      <c r="J106" s="38"/>
    </row>
    <row r="107" ht="75">
      <c r="A107" s="29" t="s">
        <v>36</v>
      </c>
      <c r="B107" s="36"/>
      <c r="C107" s="37"/>
      <c r="D107" s="37"/>
      <c r="E107" s="31" t="s">
        <v>183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196</v>
      </c>
      <c r="D108" s="29" t="s">
        <v>31</v>
      </c>
      <c r="E108" s="31" t="s">
        <v>197</v>
      </c>
      <c r="F108" s="32" t="s">
        <v>137</v>
      </c>
      <c r="G108" s="33">
        <v>5657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198</v>
      </c>
      <c r="F109" s="37"/>
      <c r="G109" s="37"/>
      <c r="H109" s="37"/>
      <c r="I109" s="37"/>
      <c r="J109" s="38"/>
    </row>
    <row r="110" ht="45">
      <c r="A110" s="29" t="s">
        <v>49</v>
      </c>
      <c r="B110" s="36"/>
      <c r="C110" s="37"/>
      <c r="D110" s="37"/>
      <c r="E110" s="39" t="s">
        <v>195</v>
      </c>
      <c r="F110" s="37"/>
      <c r="G110" s="37"/>
      <c r="H110" s="37"/>
      <c r="I110" s="37"/>
      <c r="J110" s="38"/>
    </row>
    <row r="111" ht="165">
      <c r="A111" s="29" t="s">
        <v>36</v>
      </c>
      <c r="B111" s="36"/>
      <c r="C111" s="37"/>
      <c r="D111" s="37"/>
      <c r="E111" s="31" t="s">
        <v>199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200</v>
      </c>
      <c r="D112" s="29" t="s">
        <v>31</v>
      </c>
      <c r="E112" s="31" t="s">
        <v>201</v>
      </c>
      <c r="F112" s="32" t="s">
        <v>137</v>
      </c>
      <c r="G112" s="33">
        <v>5657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31" t="s">
        <v>202</v>
      </c>
      <c r="F113" s="37"/>
      <c r="G113" s="37"/>
      <c r="H113" s="37"/>
      <c r="I113" s="37"/>
      <c r="J113" s="38"/>
    </row>
    <row r="114" ht="45">
      <c r="A114" s="29" t="s">
        <v>49</v>
      </c>
      <c r="B114" s="36"/>
      <c r="C114" s="37"/>
      <c r="D114" s="37"/>
      <c r="E114" s="39" t="s">
        <v>203</v>
      </c>
      <c r="F114" s="37"/>
      <c r="G114" s="37"/>
      <c r="H114" s="37"/>
      <c r="I114" s="37"/>
      <c r="J114" s="38"/>
    </row>
    <row r="115" ht="195">
      <c r="A115" s="29" t="s">
        <v>36</v>
      </c>
      <c r="B115" s="36"/>
      <c r="C115" s="37"/>
      <c r="D115" s="37"/>
      <c r="E115" s="31" t="s">
        <v>204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205</v>
      </c>
      <c r="D116" s="29" t="s">
        <v>31</v>
      </c>
      <c r="E116" s="31" t="s">
        <v>206</v>
      </c>
      <c r="F116" s="32" t="s">
        <v>137</v>
      </c>
      <c r="G116" s="33">
        <v>2725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31" t="s">
        <v>207</v>
      </c>
      <c r="F117" s="37"/>
      <c r="G117" s="37"/>
      <c r="H117" s="37"/>
      <c r="I117" s="37"/>
      <c r="J117" s="38"/>
    </row>
    <row r="118">
      <c r="A118" s="29" t="s">
        <v>49</v>
      </c>
      <c r="B118" s="36"/>
      <c r="C118" s="37"/>
      <c r="D118" s="37"/>
      <c r="E118" s="39" t="s">
        <v>208</v>
      </c>
      <c r="F118" s="37"/>
      <c r="G118" s="37"/>
      <c r="H118" s="37"/>
      <c r="I118" s="37"/>
      <c r="J118" s="38"/>
    </row>
    <row r="119" ht="165">
      <c r="A119" s="29" t="s">
        <v>36</v>
      </c>
      <c r="B119" s="36"/>
      <c r="C119" s="37"/>
      <c r="D119" s="37"/>
      <c r="E119" s="31" t="s">
        <v>199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209</v>
      </c>
      <c r="D120" s="29" t="s">
        <v>31</v>
      </c>
      <c r="E120" s="31" t="s">
        <v>210</v>
      </c>
      <c r="F120" s="32" t="s">
        <v>113</v>
      </c>
      <c r="G120" s="33">
        <v>431.80000000000001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40" t="s">
        <v>31</v>
      </c>
      <c r="F121" s="37"/>
      <c r="G121" s="37"/>
      <c r="H121" s="37"/>
      <c r="I121" s="37"/>
      <c r="J121" s="38"/>
    </row>
    <row r="122">
      <c r="A122" s="29" t="s">
        <v>49</v>
      </c>
      <c r="B122" s="36"/>
      <c r="C122" s="37"/>
      <c r="D122" s="37"/>
      <c r="E122" s="39" t="s">
        <v>211</v>
      </c>
      <c r="F122" s="37"/>
      <c r="G122" s="37"/>
      <c r="H122" s="37"/>
      <c r="I122" s="37"/>
      <c r="J122" s="38"/>
    </row>
    <row r="123" ht="60">
      <c r="A123" s="29" t="s">
        <v>36</v>
      </c>
      <c r="B123" s="36"/>
      <c r="C123" s="37"/>
      <c r="D123" s="37"/>
      <c r="E123" s="31" t="s">
        <v>212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213</v>
      </c>
      <c r="D124" s="29" t="s">
        <v>31</v>
      </c>
      <c r="E124" s="31" t="s">
        <v>214</v>
      </c>
      <c r="F124" s="32" t="s">
        <v>137</v>
      </c>
      <c r="G124" s="33">
        <v>58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34</v>
      </c>
      <c r="B125" s="36"/>
      <c r="C125" s="37"/>
      <c r="D125" s="37"/>
      <c r="E125" s="31" t="s">
        <v>215</v>
      </c>
      <c r="F125" s="37"/>
      <c r="G125" s="37"/>
      <c r="H125" s="37"/>
      <c r="I125" s="37"/>
      <c r="J125" s="38"/>
    </row>
    <row r="126">
      <c r="A126" s="29" t="s">
        <v>49</v>
      </c>
      <c r="B126" s="36"/>
      <c r="C126" s="37"/>
      <c r="D126" s="37"/>
      <c r="E126" s="39" t="s">
        <v>216</v>
      </c>
      <c r="F126" s="37"/>
      <c r="G126" s="37"/>
      <c r="H126" s="37"/>
      <c r="I126" s="37"/>
      <c r="J126" s="38"/>
    </row>
    <row r="127" ht="195">
      <c r="A127" s="29" t="s">
        <v>36</v>
      </c>
      <c r="B127" s="36"/>
      <c r="C127" s="37"/>
      <c r="D127" s="37"/>
      <c r="E127" s="31" t="s">
        <v>217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218</v>
      </c>
      <c r="D128" s="29" t="s">
        <v>31</v>
      </c>
      <c r="E128" s="31" t="s">
        <v>219</v>
      </c>
      <c r="F128" s="32" t="s">
        <v>137</v>
      </c>
      <c r="G128" s="33">
        <v>79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31" t="s">
        <v>220</v>
      </c>
      <c r="F129" s="37"/>
      <c r="G129" s="37"/>
      <c r="H129" s="37"/>
      <c r="I129" s="37"/>
      <c r="J129" s="38"/>
    </row>
    <row r="130">
      <c r="A130" s="29" t="s">
        <v>49</v>
      </c>
      <c r="B130" s="36"/>
      <c r="C130" s="37"/>
      <c r="D130" s="37"/>
      <c r="E130" s="39" t="s">
        <v>221</v>
      </c>
      <c r="F130" s="37"/>
      <c r="G130" s="37"/>
      <c r="H130" s="37"/>
      <c r="I130" s="37"/>
      <c r="J130" s="38"/>
    </row>
    <row r="131" ht="135">
      <c r="A131" s="29" t="s">
        <v>36</v>
      </c>
      <c r="B131" s="36"/>
      <c r="C131" s="37"/>
      <c r="D131" s="37"/>
      <c r="E131" s="31" t="s">
        <v>222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223</v>
      </c>
      <c r="D132" s="29" t="s">
        <v>31</v>
      </c>
      <c r="E132" s="31" t="s">
        <v>224</v>
      </c>
      <c r="F132" s="32" t="s">
        <v>137</v>
      </c>
      <c r="G132" s="33">
        <v>15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225</v>
      </c>
      <c r="F133" s="37"/>
      <c r="G133" s="37"/>
      <c r="H133" s="37"/>
      <c r="I133" s="37"/>
      <c r="J133" s="38"/>
    </row>
    <row r="134">
      <c r="A134" s="29" t="s">
        <v>49</v>
      </c>
      <c r="B134" s="36"/>
      <c r="C134" s="37"/>
      <c r="D134" s="37"/>
      <c r="E134" s="39" t="s">
        <v>226</v>
      </c>
      <c r="F134" s="37"/>
      <c r="G134" s="37"/>
      <c r="H134" s="37"/>
      <c r="I134" s="37"/>
      <c r="J134" s="38"/>
    </row>
    <row r="135" ht="135">
      <c r="A135" s="29" t="s">
        <v>36</v>
      </c>
      <c r="B135" s="36"/>
      <c r="C135" s="37"/>
      <c r="D135" s="37"/>
      <c r="E135" s="31" t="s">
        <v>222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227</v>
      </c>
      <c r="D136" s="26"/>
      <c r="E136" s="23" t="s">
        <v>228</v>
      </c>
      <c r="F136" s="26"/>
      <c r="G136" s="26"/>
      <c r="H136" s="26"/>
      <c r="I136" s="27">
        <f>SUMIFS(I137:I140,A137:A140,"P")</f>
        <v>0</v>
      </c>
      <c r="J136" s="28"/>
    </row>
    <row r="137">
      <c r="A137" s="29" t="s">
        <v>29</v>
      </c>
      <c r="B137" s="29">
        <v>32</v>
      </c>
      <c r="C137" s="30" t="s">
        <v>229</v>
      </c>
      <c r="D137" s="29" t="s">
        <v>31</v>
      </c>
      <c r="E137" s="31" t="s">
        <v>230</v>
      </c>
      <c r="F137" s="32" t="s">
        <v>137</v>
      </c>
      <c r="G137" s="33">
        <v>58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40" t="s">
        <v>31</v>
      </c>
      <c r="F138" s="37"/>
      <c r="G138" s="37"/>
      <c r="H138" s="37"/>
      <c r="I138" s="37"/>
      <c r="J138" s="38"/>
    </row>
    <row r="139">
      <c r="A139" s="29" t="s">
        <v>49</v>
      </c>
      <c r="B139" s="36"/>
      <c r="C139" s="37"/>
      <c r="D139" s="37"/>
      <c r="E139" s="39" t="s">
        <v>216</v>
      </c>
      <c r="F139" s="37"/>
      <c r="G139" s="37"/>
      <c r="H139" s="37"/>
      <c r="I139" s="37"/>
      <c r="J139" s="38"/>
    </row>
    <row r="140" ht="30">
      <c r="A140" s="29" t="s">
        <v>36</v>
      </c>
      <c r="B140" s="36"/>
      <c r="C140" s="37"/>
      <c r="D140" s="37"/>
      <c r="E140" s="31" t="s">
        <v>231</v>
      </c>
      <c r="F140" s="37"/>
      <c r="G140" s="37"/>
      <c r="H140" s="37"/>
      <c r="I140" s="37"/>
      <c r="J140" s="38"/>
    </row>
    <row r="141">
      <c r="A141" s="23" t="s">
        <v>26</v>
      </c>
      <c r="B141" s="24"/>
      <c r="C141" s="25" t="s">
        <v>232</v>
      </c>
      <c r="D141" s="26"/>
      <c r="E141" s="23" t="s">
        <v>233</v>
      </c>
      <c r="F141" s="26"/>
      <c r="G141" s="26"/>
      <c r="H141" s="26"/>
      <c r="I141" s="27">
        <f>SUMIFS(I142:I153,A142:A153,"P")</f>
        <v>0</v>
      </c>
      <c r="J141" s="28"/>
    </row>
    <row r="142">
      <c r="A142" s="29" t="s">
        <v>29</v>
      </c>
      <c r="B142" s="29">
        <v>33</v>
      </c>
      <c r="C142" s="30" t="s">
        <v>234</v>
      </c>
      <c r="D142" s="29" t="s">
        <v>31</v>
      </c>
      <c r="E142" s="31" t="s">
        <v>235</v>
      </c>
      <c r="F142" s="32" t="s">
        <v>47</v>
      </c>
      <c r="G142" s="33">
        <v>3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40" t="s">
        <v>31</v>
      </c>
      <c r="F143" s="37"/>
      <c r="G143" s="37"/>
      <c r="H143" s="37"/>
      <c r="I143" s="37"/>
      <c r="J143" s="38"/>
    </row>
    <row r="144">
      <c r="A144" s="29" t="s">
        <v>49</v>
      </c>
      <c r="B144" s="36"/>
      <c r="C144" s="37"/>
      <c r="D144" s="37"/>
      <c r="E144" s="39" t="s">
        <v>236</v>
      </c>
      <c r="F144" s="37"/>
      <c r="G144" s="37"/>
      <c r="H144" s="37"/>
      <c r="I144" s="37"/>
      <c r="J144" s="38"/>
    </row>
    <row r="145" ht="45">
      <c r="A145" s="29" t="s">
        <v>36</v>
      </c>
      <c r="B145" s="36"/>
      <c r="C145" s="37"/>
      <c r="D145" s="37"/>
      <c r="E145" s="31" t="s">
        <v>237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238</v>
      </c>
      <c r="D146" s="29" t="s">
        <v>31</v>
      </c>
      <c r="E146" s="31" t="s">
        <v>239</v>
      </c>
      <c r="F146" s="32" t="s">
        <v>47</v>
      </c>
      <c r="G146" s="33">
        <v>4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40" t="s">
        <v>31</v>
      </c>
      <c r="F147" s="37"/>
      <c r="G147" s="37"/>
      <c r="H147" s="37"/>
      <c r="I147" s="37"/>
      <c r="J147" s="38"/>
    </row>
    <row r="148">
      <c r="A148" s="29" t="s">
        <v>49</v>
      </c>
      <c r="B148" s="36"/>
      <c r="C148" s="37"/>
      <c r="D148" s="37"/>
      <c r="E148" s="39" t="s">
        <v>147</v>
      </c>
      <c r="F148" s="37"/>
      <c r="G148" s="37"/>
      <c r="H148" s="37"/>
      <c r="I148" s="37"/>
      <c r="J148" s="38"/>
    </row>
    <row r="149" ht="45">
      <c r="A149" s="29" t="s">
        <v>36</v>
      </c>
      <c r="B149" s="36"/>
      <c r="C149" s="37"/>
      <c r="D149" s="37"/>
      <c r="E149" s="31" t="s">
        <v>237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240</v>
      </c>
      <c r="D150" s="29" t="s">
        <v>31</v>
      </c>
      <c r="E150" s="31" t="s">
        <v>241</v>
      </c>
      <c r="F150" s="32" t="s">
        <v>47</v>
      </c>
      <c r="G150" s="33">
        <v>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40" t="s">
        <v>31</v>
      </c>
      <c r="F151" s="37"/>
      <c r="G151" s="37"/>
      <c r="H151" s="37"/>
      <c r="I151" s="37"/>
      <c r="J151" s="38"/>
    </row>
    <row r="152">
      <c r="A152" s="29" t="s">
        <v>49</v>
      </c>
      <c r="B152" s="36"/>
      <c r="C152" s="37"/>
      <c r="D152" s="37"/>
      <c r="E152" s="39" t="s">
        <v>81</v>
      </c>
      <c r="F152" s="37"/>
      <c r="G152" s="37"/>
      <c r="H152" s="37"/>
      <c r="I152" s="37"/>
      <c r="J152" s="38"/>
    </row>
    <row r="153" ht="45">
      <c r="A153" s="29" t="s">
        <v>36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3" t="s">
        <v>26</v>
      </c>
      <c r="B154" s="24"/>
      <c r="C154" s="25" t="s">
        <v>242</v>
      </c>
      <c r="D154" s="26"/>
      <c r="E154" s="23" t="s">
        <v>243</v>
      </c>
      <c r="F154" s="26"/>
      <c r="G154" s="26"/>
      <c r="H154" s="26"/>
      <c r="I154" s="27">
        <f>SUMIFS(I155:I184,A155:A184,"P")</f>
        <v>0</v>
      </c>
      <c r="J154" s="28"/>
    </row>
    <row r="155" ht="30">
      <c r="A155" s="29" t="s">
        <v>29</v>
      </c>
      <c r="B155" s="29">
        <v>36</v>
      </c>
      <c r="C155" s="30" t="s">
        <v>244</v>
      </c>
      <c r="D155" s="29" t="s">
        <v>31</v>
      </c>
      <c r="E155" s="31" t="s">
        <v>245</v>
      </c>
      <c r="F155" s="32" t="s">
        <v>137</v>
      </c>
      <c r="G155" s="33">
        <v>214.792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0" t="s">
        <v>31</v>
      </c>
      <c r="F156" s="37"/>
      <c r="G156" s="37"/>
      <c r="H156" s="37"/>
      <c r="I156" s="37"/>
      <c r="J156" s="38"/>
    </row>
    <row r="157" ht="165">
      <c r="A157" s="29" t="s">
        <v>49</v>
      </c>
      <c r="B157" s="36"/>
      <c r="C157" s="37"/>
      <c r="D157" s="37"/>
      <c r="E157" s="39" t="s">
        <v>246</v>
      </c>
      <c r="F157" s="37"/>
      <c r="G157" s="37"/>
      <c r="H157" s="37"/>
      <c r="I157" s="37"/>
      <c r="J157" s="38"/>
    </row>
    <row r="158" ht="60">
      <c r="A158" s="29" t="s">
        <v>36</v>
      </c>
      <c r="B158" s="36"/>
      <c r="C158" s="37"/>
      <c r="D158" s="37"/>
      <c r="E158" s="31" t="s">
        <v>247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37</v>
      </c>
      <c r="C159" s="30" t="s">
        <v>248</v>
      </c>
      <c r="D159" s="29"/>
      <c r="E159" s="31" t="s">
        <v>249</v>
      </c>
      <c r="F159" s="32" t="s">
        <v>137</v>
      </c>
      <c r="G159" s="33">
        <v>154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0" t="s">
        <v>31</v>
      </c>
      <c r="F160" s="37"/>
      <c r="G160" s="37"/>
      <c r="H160" s="37"/>
      <c r="I160" s="37"/>
      <c r="J160" s="38"/>
    </row>
    <row r="161" ht="75">
      <c r="A161" s="29" t="s">
        <v>49</v>
      </c>
      <c r="B161" s="36"/>
      <c r="C161" s="37"/>
      <c r="D161" s="37"/>
      <c r="E161" s="39" t="s">
        <v>250</v>
      </c>
      <c r="F161" s="37"/>
      <c r="G161" s="37"/>
      <c r="H161" s="37"/>
      <c r="I161" s="37"/>
      <c r="J161" s="38"/>
    </row>
    <row r="162" ht="105">
      <c r="A162" s="29" t="s">
        <v>36</v>
      </c>
      <c r="B162" s="36"/>
      <c r="C162" s="37"/>
      <c r="D162" s="37"/>
      <c r="E162" s="31" t="s">
        <v>251</v>
      </c>
      <c r="F162" s="37"/>
      <c r="G162" s="37"/>
      <c r="H162" s="37"/>
      <c r="I162" s="37"/>
      <c r="J162" s="38"/>
    </row>
    <row r="163" ht="30">
      <c r="A163" s="29" t="s">
        <v>29</v>
      </c>
      <c r="B163" s="29">
        <v>38</v>
      </c>
      <c r="C163" s="30" t="s">
        <v>252</v>
      </c>
      <c r="D163" s="29"/>
      <c r="E163" s="31" t="s">
        <v>253</v>
      </c>
      <c r="F163" s="32" t="s">
        <v>137</v>
      </c>
      <c r="G163" s="33">
        <v>60.792000000000002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0" t="s">
        <v>31</v>
      </c>
      <c r="F164" s="37"/>
      <c r="G164" s="37"/>
      <c r="H164" s="37"/>
      <c r="I164" s="37"/>
      <c r="J164" s="38"/>
    </row>
    <row r="165" ht="105">
      <c r="A165" s="29" t="s">
        <v>49</v>
      </c>
      <c r="B165" s="36"/>
      <c r="C165" s="37"/>
      <c r="D165" s="37"/>
      <c r="E165" s="39" t="s">
        <v>254</v>
      </c>
      <c r="F165" s="37"/>
      <c r="G165" s="37"/>
      <c r="H165" s="37"/>
      <c r="I165" s="37"/>
      <c r="J165" s="38"/>
    </row>
    <row r="166" ht="105">
      <c r="A166" s="29" t="s">
        <v>36</v>
      </c>
      <c r="B166" s="36"/>
      <c r="C166" s="37"/>
      <c r="D166" s="37"/>
      <c r="E166" s="31" t="s">
        <v>251</v>
      </c>
      <c r="F166" s="37"/>
      <c r="G166" s="37"/>
      <c r="H166" s="37"/>
      <c r="I166" s="37"/>
      <c r="J166" s="38"/>
    </row>
    <row r="167" ht="30">
      <c r="A167" s="29" t="s">
        <v>29</v>
      </c>
      <c r="B167" s="29">
        <v>39</v>
      </c>
      <c r="C167" s="30" t="s">
        <v>255</v>
      </c>
      <c r="D167" s="29" t="s">
        <v>31</v>
      </c>
      <c r="E167" s="31" t="s">
        <v>256</v>
      </c>
      <c r="F167" s="32" t="s">
        <v>113</v>
      </c>
      <c r="G167" s="33">
        <v>34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257</v>
      </c>
      <c r="F168" s="37"/>
      <c r="G168" s="37"/>
      <c r="H168" s="37"/>
      <c r="I168" s="37"/>
      <c r="J168" s="38"/>
    </row>
    <row r="169" ht="60">
      <c r="A169" s="29" t="s">
        <v>36</v>
      </c>
      <c r="B169" s="36"/>
      <c r="C169" s="37"/>
      <c r="D169" s="37"/>
      <c r="E169" s="31" t="s">
        <v>258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259</v>
      </c>
      <c r="D170" s="29" t="s">
        <v>260</v>
      </c>
      <c r="E170" s="31" t="s">
        <v>261</v>
      </c>
      <c r="F170" s="32" t="s">
        <v>113</v>
      </c>
      <c r="G170" s="33">
        <v>625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34</v>
      </c>
      <c r="B171" s="36"/>
      <c r="C171" s="37"/>
      <c r="D171" s="37"/>
      <c r="E171" s="31" t="s">
        <v>262</v>
      </c>
      <c r="F171" s="37"/>
      <c r="G171" s="37"/>
      <c r="H171" s="37"/>
      <c r="I171" s="37"/>
      <c r="J171" s="38"/>
    </row>
    <row r="172" ht="60">
      <c r="A172" s="29" t="s">
        <v>49</v>
      </c>
      <c r="B172" s="36"/>
      <c r="C172" s="37"/>
      <c r="D172" s="37"/>
      <c r="E172" s="39" t="s">
        <v>263</v>
      </c>
      <c r="F172" s="37"/>
      <c r="G172" s="37"/>
      <c r="H172" s="37"/>
      <c r="I172" s="37"/>
      <c r="J172" s="38"/>
    </row>
    <row r="173" ht="60">
      <c r="A173" s="29" t="s">
        <v>36</v>
      </c>
      <c r="B173" s="36"/>
      <c r="C173" s="37"/>
      <c r="D173" s="37"/>
      <c r="E173" s="31" t="s">
        <v>264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259</v>
      </c>
      <c r="D174" s="29" t="s">
        <v>265</v>
      </c>
      <c r="E174" s="31" t="s">
        <v>261</v>
      </c>
      <c r="F174" s="32" t="s">
        <v>113</v>
      </c>
      <c r="G174" s="33">
        <v>1.8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31" t="s">
        <v>266</v>
      </c>
      <c r="F175" s="37"/>
      <c r="G175" s="37"/>
      <c r="H175" s="37"/>
      <c r="I175" s="37"/>
      <c r="J175" s="38"/>
    </row>
    <row r="176">
      <c r="A176" s="29" t="s">
        <v>49</v>
      </c>
      <c r="B176" s="36"/>
      <c r="C176" s="37"/>
      <c r="D176" s="37"/>
      <c r="E176" s="39" t="s">
        <v>267</v>
      </c>
      <c r="F176" s="37"/>
      <c r="G176" s="37"/>
      <c r="H176" s="37"/>
      <c r="I176" s="37"/>
      <c r="J176" s="38"/>
    </row>
    <row r="177" ht="60">
      <c r="A177" s="29" t="s">
        <v>36</v>
      </c>
      <c r="B177" s="36"/>
      <c r="C177" s="37"/>
      <c r="D177" s="37"/>
      <c r="E177" s="31" t="s">
        <v>264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268</v>
      </c>
      <c r="D178" s="29" t="s">
        <v>31</v>
      </c>
      <c r="E178" s="31" t="s">
        <v>269</v>
      </c>
      <c r="F178" s="32" t="s">
        <v>113</v>
      </c>
      <c r="G178" s="33">
        <v>104.5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31" t="s">
        <v>270</v>
      </c>
      <c r="F179" s="37"/>
      <c r="G179" s="37"/>
      <c r="H179" s="37"/>
      <c r="I179" s="37"/>
      <c r="J179" s="38"/>
    </row>
    <row r="180" ht="30">
      <c r="A180" s="29" t="s">
        <v>36</v>
      </c>
      <c r="B180" s="36"/>
      <c r="C180" s="37"/>
      <c r="D180" s="37"/>
      <c r="E180" s="31" t="s">
        <v>271</v>
      </c>
      <c r="F180" s="37"/>
      <c r="G180" s="37"/>
      <c r="H180" s="37"/>
      <c r="I180" s="37"/>
      <c r="J180" s="38"/>
    </row>
    <row r="181">
      <c r="A181" s="29" t="s">
        <v>29</v>
      </c>
      <c r="B181" s="29">
        <v>43</v>
      </c>
      <c r="C181" s="30" t="s">
        <v>272</v>
      </c>
      <c r="D181" s="29" t="s">
        <v>31</v>
      </c>
      <c r="E181" s="31" t="s">
        <v>273</v>
      </c>
      <c r="F181" s="32" t="s">
        <v>113</v>
      </c>
      <c r="G181" s="33">
        <v>215.90000000000001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31" t="s">
        <v>274</v>
      </c>
      <c r="F182" s="37"/>
      <c r="G182" s="37"/>
      <c r="H182" s="37"/>
      <c r="I182" s="37"/>
      <c r="J182" s="38"/>
    </row>
    <row r="183">
      <c r="A183" s="29" t="s">
        <v>49</v>
      </c>
      <c r="B183" s="36"/>
      <c r="C183" s="37"/>
      <c r="D183" s="37"/>
      <c r="E183" s="39" t="s">
        <v>128</v>
      </c>
      <c r="F183" s="37"/>
      <c r="G183" s="37"/>
      <c r="H183" s="37"/>
      <c r="I183" s="37"/>
      <c r="J183" s="38"/>
    </row>
    <row r="184" ht="45">
      <c r="A184" s="29" t="s">
        <v>36</v>
      </c>
      <c r="B184" s="42"/>
      <c r="C184" s="43"/>
      <c r="D184" s="43"/>
      <c r="E184" s="31" t="s">
        <v>275</v>
      </c>
      <c r="F184" s="43"/>
      <c r="G184" s="43"/>
      <c r="H184" s="43"/>
      <c r="I184" s="43"/>
      <c r="J184" s="45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2025-08-04T11:00:50Z</dcterms:created>
  <dcterms:modified xsi:type="dcterms:W3CDTF">2025-08-04T11:00:50Z</dcterms:modified>
</cp:coreProperties>
</file>