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VEŘEJNÉ ZAKÁZKY\2025\2026-2027_Tonery\01_ZD\250611\"/>
    </mc:Choice>
  </mc:AlternateContent>
  <xr:revisionPtr revIDLastSave="0" documentId="8_{538885C8-3256-4F7D-B58E-9E1EF849FBF5}" xr6:coauthVersionLast="47" xr6:coauthVersionMax="47" xr10:uidLastSave="{00000000-0000-0000-0000-000000000000}"/>
  <bookViews>
    <workbookView xWindow="5355" yWindow="225" windowWidth="21675" windowHeight="20595" xr2:uid="{BBCEEC38-7F4A-415B-A418-C5915A1AB3E6}"/>
  </bookViews>
  <sheets>
    <sheet name="ALTERNATIVNÍ TONERY" sheetId="1" r:id="rId1"/>
  </sheets>
  <definedNames>
    <definedName name="_xlnm._FilterDatabase" localSheetId="0" hidden="1">'ALTERNATIVNÍ TONERY'!$A$9:$J$403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2" i="1" l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353" i="1" l="1"/>
</calcChain>
</file>

<file path=xl/sharedStrings.xml><?xml version="1.0" encoding="utf-8"?>
<sst xmlns="http://schemas.openxmlformats.org/spreadsheetml/2006/main" count="1702" uniqueCount="1076">
  <si>
    <t>ČÍSLO</t>
  </si>
  <si>
    <t>ZNAČKA TISKÁRNY</t>
  </si>
  <si>
    <t>TISKOVÁ KAZETA KOMPATIBILNÍ S NÁSLEDUJÍCÍMI MODELY TISKÁREN</t>
  </si>
  <si>
    <t>OZNAČENÍ TISKOVÉ KAZETY</t>
  </si>
  <si>
    <r>
      <t xml:space="preserve">POZNÁMKA
</t>
    </r>
    <r>
      <rPr>
        <i/>
        <sz val="11"/>
        <color theme="1"/>
        <rFont val="Aptos Narrow"/>
        <family val="2"/>
        <charset val="238"/>
        <scheme val="minor"/>
      </rPr>
      <t>(Barva: Bk - black, C - cyan, M - magenta, Y - yellow, GY - grey, LC - light cyan, LM - light magenta, MBk - matt black, PBk - photo black; 
Kapacita: počet stran, ml, g)</t>
    </r>
  </si>
  <si>
    <t>1.</t>
  </si>
  <si>
    <t>BROTHER</t>
  </si>
  <si>
    <t>DCP-L2540DN, DCP-L2520DW, HL-L2360DN, HL-L2340DW, HL-2700DN</t>
  </si>
  <si>
    <t>DR-2300</t>
  </si>
  <si>
    <t>Bk Drum (12000 s)</t>
  </si>
  <si>
    <t>DCP-7030, DCP-7040, DCP-7045, HL-2150N</t>
  </si>
  <si>
    <t>DR-2100</t>
  </si>
  <si>
    <t>DCP-7060(D), DCP-7065(DN), DCP-7070(DW), HL-2220, 
HL-2230, HL-2240(D), HL-2250(DN), MFC-7460(DN)</t>
  </si>
  <si>
    <t>DR-2200</t>
  </si>
  <si>
    <t>3.</t>
  </si>
  <si>
    <t>4.</t>
  </si>
  <si>
    <t>5.</t>
  </si>
  <si>
    <t>C (1300 s)</t>
  </si>
  <si>
    <t>6.</t>
  </si>
  <si>
    <t>M (1300 s)</t>
  </si>
  <si>
    <t>7.</t>
  </si>
  <si>
    <t>Y (1300 s)</t>
  </si>
  <si>
    <t>8.</t>
  </si>
  <si>
    <t>Bk (2400 s)</t>
  </si>
  <si>
    <t>9.</t>
  </si>
  <si>
    <t>Bk (1000 s)</t>
  </si>
  <si>
    <t>10.</t>
  </si>
  <si>
    <t>DCP-7055, DCP-7055W, HL-2130</t>
  </si>
  <si>
    <t>TN-2010</t>
  </si>
  <si>
    <t>11.</t>
  </si>
  <si>
    <t>DCP-7060(D), DCP-7065(DN), DCP-7070(DW), HL-2220, HL-2230, HL-2240(D), HL-2250(DN), MFC-7460(DN)</t>
  </si>
  <si>
    <t>TN-2220</t>
  </si>
  <si>
    <t>Bk (2600 s)</t>
  </si>
  <si>
    <t>12.</t>
  </si>
  <si>
    <t xml:space="preserve">DCP-L2540DN, DCP-L2520DW, HL-L2360DN, HL-L2340DW, HL-2700DN, </t>
  </si>
  <si>
    <t>TN-2320</t>
  </si>
  <si>
    <t>DK-22205 PÁSKA</t>
  </si>
  <si>
    <t>DK-22205</t>
  </si>
  <si>
    <t>W/B</t>
  </si>
  <si>
    <t>DK-22223 PÁSKA</t>
  </si>
  <si>
    <t>DK-22223</t>
  </si>
  <si>
    <t>13.</t>
  </si>
  <si>
    <t>Brother DCP - 9020cdw, MFC-9140 CDN</t>
  </si>
  <si>
    <t>TN-241 (TN241BK)</t>
  </si>
  <si>
    <t>Bk (2500 s)</t>
  </si>
  <si>
    <t>14.</t>
  </si>
  <si>
    <t>Brother DCP - 9020cdw, MFC- 9140CDN</t>
  </si>
  <si>
    <t>TN-245 (TN245C)</t>
  </si>
  <si>
    <t>C (1400 s)</t>
  </si>
  <si>
    <t>15.</t>
  </si>
  <si>
    <t>TN-245 (TN245M)</t>
  </si>
  <si>
    <t>M (1400 s)</t>
  </si>
  <si>
    <t>16.</t>
  </si>
  <si>
    <t>TN-245 (TN245Y)</t>
  </si>
  <si>
    <t>Y (1400 s)</t>
  </si>
  <si>
    <t>17.</t>
  </si>
  <si>
    <t>DPC-9055CDN, HL-4570CDW, HL-4140CN</t>
  </si>
  <si>
    <t>TN-320BK</t>
  </si>
  <si>
    <t>18.</t>
  </si>
  <si>
    <t>TN-320C</t>
  </si>
  <si>
    <t>C (1500 s)</t>
  </si>
  <si>
    <t>19.</t>
  </si>
  <si>
    <t>TN-320M</t>
  </si>
  <si>
    <t>M (1500 s)</t>
  </si>
  <si>
    <t>20.</t>
  </si>
  <si>
    <t>TN-320Y</t>
  </si>
  <si>
    <t>Y (1500 s)</t>
  </si>
  <si>
    <t>21.</t>
  </si>
  <si>
    <t>22.</t>
  </si>
  <si>
    <t>Bk (3000 s)</t>
  </si>
  <si>
    <t>23.</t>
  </si>
  <si>
    <t>DCP - L5500 DN, DCP-L6600DW</t>
  </si>
  <si>
    <t>TN-3480</t>
  </si>
  <si>
    <t>Bk(8000 s)</t>
  </si>
  <si>
    <t>24.</t>
  </si>
  <si>
    <t>DCP-L8410 CDW</t>
  </si>
  <si>
    <t>TN-421 BK</t>
  </si>
  <si>
    <t>25.</t>
  </si>
  <si>
    <t>TN-2120</t>
  </si>
  <si>
    <t>BK (2600s)</t>
  </si>
  <si>
    <t>26.</t>
  </si>
  <si>
    <t>DCP-1510E</t>
  </si>
  <si>
    <t>TN-1030</t>
  </si>
  <si>
    <t>27.</t>
  </si>
  <si>
    <t>MFC-L2752 DW, DCP-L2532DW</t>
  </si>
  <si>
    <t>DR-2401</t>
  </si>
  <si>
    <t>Bk (12000 s)</t>
  </si>
  <si>
    <t>28.</t>
  </si>
  <si>
    <t>29.</t>
  </si>
  <si>
    <t>30.</t>
  </si>
  <si>
    <t>31.</t>
  </si>
  <si>
    <t>Bk (9000 s)</t>
  </si>
  <si>
    <t>32.</t>
  </si>
  <si>
    <t>Bk (6000 s)</t>
  </si>
  <si>
    <t>33.</t>
  </si>
  <si>
    <t>34.</t>
  </si>
  <si>
    <t>35.</t>
  </si>
  <si>
    <t>36.</t>
  </si>
  <si>
    <t>HL-L2372DN</t>
  </si>
  <si>
    <t>TN-2411</t>
  </si>
  <si>
    <t>37.</t>
  </si>
  <si>
    <t>38.</t>
  </si>
  <si>
    <t>39.</t>
  </si>
  <si>
    <t>40.</t>
  </si>
  <si>
    <t>Bk (6500 s)</t>
  </si>
  <si>
    <t>41.</t>
  </si>
  <si>
    <t>42.</t>
  </si>
  <si>
    <t>DCP-B7520DW</t>
  </si>
  <si>
    <t>TN-B023</t>
  </si>
  <si>
    <t>Bk (2000 s)</t>
  </si>
  <si>
    <t>43.</t>
  </si>
  <si>
    <t>MFC-L2732 DW, HL-2372DN, MFC L2712DN,DCP-2512D</t>
  </si>
  <si>
    <t>TN-2421</t>
  </si>
  <si>
    <t>BK (3000)</t>
  </si>
  <si>
    <t>44.</t>
  </si>
  <si>
    <t>Bk (3 000 s)</t>
  </si>
  <si>
    <t>45.</t>
  </si>
  <si>
    <t>46.</t>
  </si>
  <si>
    <t>47.</t>
  </si>
  <si>
    <t>48.</t>
  </si>
  <si>
    <t>49.</t>
  </si>
  <si>
    <t>50.</t>
  </si>
  <si>
    <t>Bk (2 400 s)</t>
  </si>
  <si>
    <t>51.</t>
  </si>
  <si>
    <t>M (1 200 s)</t>
  </si>
  <si>
    <t>52.</t>
  </si>
  <si>
    <t>C (1 200 s)</t>
  </si>
  <si>
    <t>53.</t>
  </si>
  <si>
    <t>Y (1 200 s)</t>
  </si>
  <si>
    <t>54.</t>
  </si>
  <si>
    <t>55.</t>
  </si>
  <si>
    <t>MFC-L3730CDN</t>
  </si>
  <si>
    <t>TN247BK</t>
  </si>
  <si>
    <t>56.</t>
  </si>
  <si>
    <t>TN247C</t>
  </si>
  <si>
    <t>C (2 300 s)</t>
  </si>
  <si>
    <t>57.</t>
  </si>
  <si>
    <t>TN247M</t>
  </si>
  <si>
    <t>M (2 300 s)</t>
  </si>
  <si>
    <t>58.</t>
  </si>
  <si>
    <t>TN247Y</t>
  </si>
  <si>
    <t>Y (2 300 s)</t>
  </si>
  <si>
    <t>59.</t>
  </si>
  <si>
    <t>60.</t>
  </si>
  <si>
    <t>61.</t>
  </si>
  <si>
    <t>62.</t>
  </si>
  <si>
    <t>63.</t>
  </si>
  <si>
    <t>64.</t>
  </si>
  <si>
    <t>HL 1223WE</t>
  </si>
  <si>
    <t>TN 1090</t>
  </si>
  <si>
    <t xml:space="preserve">Bk (1 500 s) </t>
  </si>
  <si>
    <t>65.</t>
  </si>
  <si>
    <t>66.</t>
  </si>
  <si>
    <t>DCP-L2500D</t>
  </si>
  <si>
    <t>TN 2310</t>
  </si>
  <si>
    <t>Bk (1 200 s)</t>
  </si>
  <si>
    <t>67.</t>
  </si>
  <si>
    <t>Brother DR-2300</t>
  </si>
  <si>
    <t>optický válec</t>
  </si>
  <si>
    <t>68.</t>
  </si>
  <si>
    <t>DCP-L8410CDW</t>
  </si>
  <si>
    <t>TN-421 C</t>
  </si>
  <si>
    <t>C (1 800 s)</t>
  </si>
  <si>
    <t>TN421M</t>
  </si>
  <si>
    <t>M (1 800 s)</t>
  </si>
  <si>
    <t>TN421Y</t>
  </si>
  <si>
    <t>Y (1 800 s)</t>
  </si>
  <si>
    <t>69.</t>
  </si>
  <si>
    <t>70.</t>
  </si>
  <si>
    <t>Bk (6 500 s)</t>
  </si>
  <si>
    <t>71.</t>
  </si>
  <si>
    <t>MFC-L3770CDW, L3730CDN</t>
  </si>
  <si>
    <t>TN-247</t>
  </si>
  <si>
    <t>72.</t>
  </si>
  <si>
    <t>C (2 300 S)</t>
  </si>
  <si>
    <t>73.</t>
  </si>
  <si>
    <t>74.</t>
  </si>
  <si>
    <t>Brother MFC-L8340CDW</t>
  </si>
  <si>
    <t>TN-248 BK</t>
  </si>
  <si>
    <t>Bk</t>
  </si>
  <si>
    <t xml:space="preserve">DCP-L2640DN </t>
  </si>
  <si>
    <t xml:space="preserve">TN2590XL </t>
  </si>
  <si>
    <t>MFC-L2802DW, HL-L2442 DW</t>
  </si>
  <si>
    <t>TN2590</t>
  </si>
  <si>
    <t>DCP-8110DN</t>
  </si>
  <si>
    <t>TN3380</t>
  </si>
  <si>
    <t>Bk (8 000 s)</t>
  </si>
  <si>
    <t>75.</t>
  </si>
  <si>
    <t>76.</t>
  </si>
  <si>
    <t>77.</t>
  </si>
  <si>
    <t>78.</t>
  </si>
  <si>
    <t>79.</t>
  </si>
  <si>
    <t>80.</t>
  </si>
  <si>
    <t>DCP T310</t>
  </si>
  <si>
    <t xml:space="preserve">BTD 60 </t>
  </si>
  <si>
    <t>Brother DCP-J4120DW</t>
  </si>
  <si>
    <t>225XLC</t>
  </si>
  <si>
    <t>225XLM</t>
  </si>
  <si>
    <t>225XLY</t>
  </si>
  <si>
    <t>Brother MFC-J5320DW</t>
  </si>
  <si>
    <t>229XLBk</t>
  </si>
  <si>
    <t>225 CMYK</t>
  </si>
  <si>
    <t>CMYK</t>
  </si>
  <si>
    <t>Bk (2 000 s)</t>
  </si>
  <si>
    <t>81.</t>
  </si>
  <si>
    <t>82.</t>
  </si>
  <si>
    <t>83.</t>
  </si>
  <si>
    <t>84.</t>
  </si>
  <si>
    <t>85.</t>
  </si>
  <si>
    <t>CANON</t>
  </si>
  <si>
    <t>86.</t>
  </si>
  <si>
    <t>87.</t>
  </si>
  <si>
    <t>iR 2016, iR 2018, iR 2318</t>
  </si>
  <si>
    <t>C-EXV14</t>
  </si>
  <si>
    <t>Bk (8300 s)</t>
  </si>
  <si>
    <t>88.</t>
  </si>
  <si>
    <t>89.</t>
  </si>
  <si>
    <t>Bk (9ml)</t>
  </si>
  <si>
    <t>90.</t>
  </si>
  <si>
    <t>M (9ml)</t>
  </si>
  <si>
    <t>91.</t>
  </si>
  <si>
    <t>Y (9ml)</t>
  </si>
  <si>
    <t>92.</t>
  </si>
  <si>
    <t>C (9ml)</t>
  </si>
  <si>
    <t>93.</t>
  </si>
  <si>
    <t>94.</t>
  </si>
  <si>
    <t>Pixma iP4950, iP4850, Pixma MG 5150, MG 5250, MG 5350, MG 6150, MG 6250</t>
  </si>
  <si>
    <t>CLI-526BK</t>
  </si>
  <si>
    <t>95.</t>
  </si>
  <si>
    <t>CLI-526C</t>
  </si>
  <si>
    <t>96.</t>
  </si>
  <si>
    <t>CLI-526GY</t>
  </si>
  <si>
    <t>GY (9ml)</t>
  </si>
  <si>
    <t>97.</t>
  </si>
  <si>
    <t>CLI-526M</t>
  </si>
  <si>
    <t>98.</t>
  </si>
  <si>
    <t>CLI-526Y</t>
  </si>
  <si>
    <t>99.</t>
  </si>
  <si>
    <t>Pixma iX6850, Pixma iP 7250, Pixma MG 5650, MG 5550, MG 7550, MG 7150, Pixma MX 925</t>
  </si>
  <si>
    <t>Bk (7 ml)</t>
  </si>
  <si>
    <t>100.</t>
  </si>
  <si>
    <t>C (7 ml)</t>
  </si>
  <si>
    <t>101.</t>
  </si>
  <si>
    <t>102.</t>
  </si>
  <si>
    <t>M (7 ml)</t>
  </si>
  <si>
    <t>103.</t>
  </si>
  <si>
    <t>Bk (11 ml)</t>
  </si>
  <si>
    <t>104.</t>
  </si>
  <si>
    <t>105.</t>
  </si>
  <si>
    <t>106.</t>
  </si>
  <si>
    <t>107.</t>
  </si>
  <si>
    <t>108.</t>
  </si>
  <si>
    <t>Y (7 ml)</t>
  </si>
  <si>
    <t>109.</t>
  </si>
  <si>
    <t>Pixma MG 5750, MG 6850</t>
  </si>
  <si>
    <t>CLI-571BK</t>
  </si>
  <si>
    <t>110.</t>
  </si>
  <si>
    <t>CLI-571C</t>
  </si>
  <si>
    <t>111.</t>
  </si>
  <si>
    <t>CLI-571M</t>
  </si>
  <si>
    <t>112.</t>
  </si>
  <si>
    <t>CLI-571Y</t>
  </si>
  <si>
    <t>113.</t>
  </si>
  <si>
    <t>114.</t>
  </si>
  <si>
    <t>115.</t>
  </si>
  <si>
    <t>116.</t>
  </si>
  <si>
    <t>MF 633c/635c, i-SENSYS MF635Cx, i-SENSYS MF 633Cdw</t>
  </si>
  <si>
    <t>CRG-045 H</t>
  </si>
  <si>
    <t>Bk (2800 s)</t>
  </si>
  <si>
    <t>117.</t>
  </si>
  <si>
    <t>Y (2200 s)</t>
  </si>
  <si>
    <t>118.</t>
  </si>
  <si>
    <t>M (2200 s)</t>
  </si>
  <si>
    <t>119.</t>
  </si>
  <si>
    <t>C (2200 s)</t>
  </si>
  <si>
    <t>120.</t>
  </si>
  <si>
    <t>Bk (2300 s)</t>
  </si>
  <si>
    <t>121.</t>
  </si>
  <si>
    <t>122.</t>
  </si>
  <si>
    <t>123.</t>
  </si>
  <si>
    <t>124.</t>
  </si>
  <si>
    <t>i-SENSYS MF 8340cdn, MF 8540 (cdn), MF 8330cdn, LBP-7200 (cdn), LBP-7210cdn, LBP-7660cdn</t>
  </si>
  <si>
    <t>CRG-718Bk</t>
  </si>
  <si>
    <t>Bk (3400 s)</t>
  </si>
  <si>
    <t>125.</t>
  </si>
  <si>
    <t>CRG-718C</t>
  </si>
  <si>
    <t>C (2900 s)</t>
  </si>
  <si>
    <t>126.</t>
  </si>
  <si>
    <t>CRG-718M</t>
  </si>
  <si>
    <t>M (2900 s)</t>
  </si>
  <si>
    <t>127.</t>
  </si>
  <si>
    <t>CRG-718Y</t>
  </si>
  <si>
    <t>Y (2900 s)</t>
  </si>
  <si>
    <t>128.</t>
  </si>
  <si>
    <t>i-SENSYS LBP-6310dn, LBP-6300, MF 6140dn, LBP-6650dn, MF 5840dn, LBP-6670dn, MF 5880dn, MF 6180dw, MF 6100 Series</t>
  </si>
  <si>
    <t>CRG-719H</t>
  </si>
  <si>
    <t>Bk (6400 s)</t>
  </si>
  <si>
    <t>129.</t>
  </si>
  <si>
    <t>LBP-6000, LBP-6020, LBP-6030, i-SENSYS MF 3010</t>
  </si>
  <si>
    <t>CRG-725</t>
  </si>
  <si>
    <t>Bk (1600 s)</t>
  </si>
  <si>
    <t>130.</t>
  </si>
  <si>
    <t>LBP-6200, LBP-6200d, LBP-6230</t>
  </si>
  <si>
    <t>CRG-726</t>
  </si>
  <si>
    <t>Bk (2100 s)</t>
  </si>
  <si>
    <t>131.</t>
  </si>
  <si>
    <t>i-SENSYS MF 4410, MF 4450d, mF 4550d, MF 4570 (dn), MF 4580, MF 4730, MF 4750, MF 4870dn, MF 4890dw</t>
  </si>
  <si>
    <t>CRG-728</t>
  </si>
  <si>
    <t>132.</t>
  </si>
  <si>
    <t>Canon i-SENSYS LBP-7018C</t>
  </si>
  <si>
    <t>CRG-729bK</t>
  </si>
  <si>
    <t>Bk (1200 s)</t>
  </si>
  <si>
    <t>133.</t>
  </si>
  <si>
    <t>CRG-729C</t>
  </si>
  <si>
    <t>C (1000 s)</t>
  </si>
  <si>
    <t>134.</t>
  </si>
  <si>
    <t>CRG-729M</t>
  </si>
  <si>
    <t>M (1000 s)</t>
  </si>
  <si>
    <t>135.</t>
  </si>
  <si>
    <t>CRG-729Y</t>
  </si>
  <si>
    <t>Y (1000 s)</t>
  </si>
  <si>
    <t>136.</t>
  </si>
  <si>
    <t>137.</t>
  </si>
  <si>
    <t>138.</t>
  </si>
  <si>
    <t>139.</t>
  </si>
  <si>
    <t>140.</t>
  </si>
  <si>
    <t>i-SENSYS MF 212w, MF226dn, MF229dw, MF244dw</t>
  </si>
  <si>
    <t>CRG-737</t>
  </si>
  <si>
    <t>141.</t>
  </si>
  <si>
    <t>i-SENSYS MF 4010, MF 4120, MF 4320d, MF 4330d, 4350d, MF 4380dn, MF 4660pl, MF 4690pl, Fax L100, Fax L120</t>
  </si>
  <si>
    <t>FX-10</t>
  </si>
  <si>
    <t>142.</t>
  </si>
  <si>
    <t>143.</t>
  </si>
  <si>
    <t>144.</t>
  </si>
  <si>
    <t>145.</t>
  </si>
  <si>
    <t>146.</t>
  </si>
  <si>
    <t>147.</t>
  </si>
  <si>
    <t>148.</t>
  </si>
  <si>
    <t>PGI-550XLPGBK</t>
  </si>
  <si>
    <t>Bk (22 ml)</t>
  </si>
  <si>
    <t>149.</t>
  </si>
  <si>
    <t>150.</t>
  </si>
  <si>
    <t>151.</t>
  </si>
  <si>
    <t>MF744CDW</t>
  </si>
  <si>
    <t>CRG-055H</t>
  </si>
  <si>
    <t>BK(7600 s)</t>
  </si>
  <si>
    <t>152.</t>
  </si>
  <si>
    <t>C (5900)</t>
  </si>
  <si>
    <t>153.</t>
  </si>
  <si>
    <t>M (5900)</t>
  </si>
  <si>
    <t>154.</t>
  </si>
  <si>
    <t>Y (5900)</t>
  </si>
  <si>
    <t>Canon LBP 161/162</t>
  </si>
  <si>
    <t>CRG-051H</t>
  </si>
  <si>
    <t>Bk (4100 s)</t>
  </si>
  <si>
    <t>155.</t>
  </si>
  <si>
    <t>Bk (9200 s)</t>
  </si>
  <si>
    <t>156.</t>
  </si>
  <si>
    <t>MF643Cdw, i-SENSYS MF645CX</t>
  </si>
  <si>
    <t>CRG-054H</t>
  </si>
  <si>
    <t>C (2300 s)</t>
  </si>
  <si>
    <t>157.</t>
  </si>
  <si>
    <t>M (2300 s)</t>
  </si>
  <si>
    <t>158.</t>
  </si>
  <si>
    <t>Y (2300 s)</t>
  </si>
  <si>
    <t>159.</t>
  </si>
  <si>
    <t>CRG-052H</t>
  </si>
  <si>
    <t>160.</t>
  </si>
  <si>
    <t>LBP220, MF440, iSensys MF443dw</t>
  </si>
  <si>
    <t>CRG-057H</t>
  </si>
  <si>
    <t>Bk (10000 s)</t>
  </si>
  <si>
    <t>161.</t>
  </si>
  <si>
    <t>Bk (2200 s)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</si>
  <si>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</si>
  <si>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</si>
  <si>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</si>
  <si>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</si>
  <si>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</si>
  <si>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</si>
  <si>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</si>
  <si>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</si>
  <si>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</si>
  <si>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</si>
  <si>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</si>
  <si>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</si>
  <si>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</si>
  <si>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</si>
  <si>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</si>
  <si>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</si>
  <si>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</si>
  <si>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</si>
  <si>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</si>
  <si>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</si>
  <si>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</si>
  <si>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</si>
  <si>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</si>
  <si>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</si>
  <si>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</si>
  <si>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</si>
  <si>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</si>
  <si>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</si>
  <si>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</si>
  <si>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</si>
  <si>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</si>
  <si>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</si>
  <si>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</si>
  <si>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</si>
  <si>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</si>
  <si>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</si>
  <si>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</si>
  <si>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</si>
  <si>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</si>
  <si>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</si>
  <si>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</si>
  <si>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Bk (12 500 s)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</si>
  <si>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</si>
  <si>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</si>
  <si>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</si>
  <si>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</si>
  <si>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</si>
  <si>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</si>
  <si>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</si>
  <si>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</si>
  <si>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</si>
  <si>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</si>
  <si>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Bk (10 000 s)</t>
  </si>
  <si>
    <t>213.</t>
  </si>
  <si>
    <t>214.</t>
  </si>
  <si>
    <t>215.</t>
  </si>
  <si>
    <t>216.</t>
  </si>
  <si>
    <t>Canon iR 2018</t>
  </si>
  <si>
    <t>C-EXV14Bk</t>
  </si>
  <si>
    <t>Bk (8 300 s)</t>
  </si>
  <si>
    <t>217.</t>
  </si>
  <si>
    <t>218.</t>
  </si>
  <si>
    <t>219.</t>
  </si>
  <si>
    <t>220.</t>
  </si>
  <si>
    <t>221.</t>
  </si>
  <si>
    <t>222.</t>
  </si>
  <si>
    <t>223.</t>
  </si>
  <si>
    <t>Canon MF752Cdw</t>
  </si>
  <si>
    <t>Canon CRG-069H</t>
  </si>
  <si>
    <t>Bk (7 600 s)</t>
  </si>
  <si>
    <t>224.</t>
  </si>
  <si>
    <t>C (5 500 s)</t>
  </si>
  <si>
    <t>225.</t>
  </si>
  <si>
    <t>M (5 500 s)</t>
  </si>
  <si>
    <t>226.</t>
  </si>
  <si>
    <t>Y (5 500 s)</t>
  </si>
  <si>
    <t>227.</t>
  </si>
  <si>
    <t>228.</t>
  </si>
  <si>
    <t>229.</t>
  </si>
  <si>
    <t>Canon MF633Cdw, i-sensys LBP613Cdw</t>
  </si>
  <si>
    <t>045HBk</t>
  </si>
  <si>
    <t>045HC</t>
  </si>
  <si>
    <t>045HM </t>
  </si>
  <si>
    <t>M(2200 s)</t>
  </si>
  <si>
    <t>045HY</t>
  </si>
  <si>
    <t>GP 160 PF</t>
  </si>
  <si>
    <t>H-160</t>
  </si>
  <si>
    <t xml:space="preserve"> i-Sensys 1238i</t>
  </si>
  <si>
    <t>T08</t>
  </si>
  <si>
    <t>Bk (11 000 s)</t>
  </si>
  <si>
    <t>i-Sensys LBP122dw</t>
  </si>
  <si>
    <t>071 (5645C002)</t>
  </si>
  <si>
    <t>Canon MF 270 series</t>
  </si>
  <si>
    <t>071H</t>
  </si>
  <si>
    <t>BK (2 500 s)</t>
  </si>
  <si>
    <t>CANON i-sensys x 1440 i</t>
  </si>
  <si>
    <t>T 13</t>
  </si>
  <si>
    <t>Canon iR C3926i</t>
  </si>
  <si>
    <t>C-EXV64</t>
  </si>
  <si>
    <t>Bk (38 000 s)</t>
  </si>
  <si>
    <t>C (25 500 s)</t>
  </si>
  <si>
    <t>M (25 500 s)</t>
  </si>
  <si>
    <t>Y (25 500 s)</t>
  </si>
  <si>
    <t>Canon i-SENSYS MF512X</t>
  </si>
  <si>
    <t>CRG-724H</t>
  </si>
  <si>
    <t xml:space="preserve"> i-SENSYS MF542X, i-sensys MF 542</t>
  </si>
  <si>
    <t>CRG-056</t>
  </si>
  <si>
    <t>BK (10 000s)</t>
  </si>
  <si>
    <t>MF  i-SENSYS MF 734Cdw</t>
  </si>
  <si>
    <t>CRG-046 H</t>
  </si>
  <si>
    <t>Bk (6 300 s)</t>
  </si>
  <si>
    <t>Y (5 000 s)</t>
  </si>
  <si>
    <t>M (5 000 s)</t>
  </si>
  <si>
    <t>C (5 000 s)</t>
  </si>
  <si>
    <t>Canon iR 3225e</t>
  </si>
  <si>
    <t>C-EXV 11</t>
  </si>
  <si>
    <t>Bk (24000 s)</t>
  </si>
  <si>
    <t>Canon MF 264dw</t>
  </si>
  <si>
    <t>CRG 051 H</t>
  </si>
  <si>
    <t>LBP 3010</t>
  </si>
  <si>
    <t>CRG-712</t>
  </si>
  <si>
    <t xml:space="preserve"> MF 6600, MF6680</t>
  </si>
  <si>
    <t>CRG 720</t>
  </si>
  <si>
    <t>230.</t>
  </si>
  <si>
    <t>i-sensis MF210 / 220 /230 / 231 / 240 Series, LBP151</t>
  </si>
  <si>
    <t>CRG 737</t>
  </si>
  <si>
    <t>DELL</t>
  </si>
  <si>
    <t>593-10961</t>
  </si>
  <si>
    <t>231.</t>
  </si>
  <si>
    <t>232.</t>
  </si>
  <si>
    <t>233.</t>
  </si>
  <si>
    <t>234.</t>
  </si>
  <si>
    <t>235.</t>
  </si>
  <si>
    <t>236.</t>
  </si>
  <si>
    <t>237.</t>
  </si>
  <si>
    <t>Y (26000 s)</t>
  </si>
  <si>
    <t>238.</t>
  </si>
  <si>
    <t>M (26000 s)</t>
  </si>
  <si>
    <t>239.</t>
  </si>
  <si>
    <t>C (26000 s)</t>
  </si>
  <si>
    <t>240.</t>
  </si>
  <si>
    <t>Bk (15000 s)</t>
  </si>
  <si>
    <t>241.</t>
  </si>
  <si>
    <t>242.</t>
  </si>
  <si>
    <t>243.</t>
  </si>
  <si>
    <t>244.</t>
  </si>
  <si>
    <t>245.</t>
  </si>
  <si>
    <t>246.</t>
  </si>
  <si>
    <t>Bk (20 000 s)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</si>
  <si>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</si>
  <si>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</si>
  <si>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</si>
  <si>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</si>
  <si>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</si>
  <si>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</si>
  <si>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</si>
  <si>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</si>
  <si>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</si>
  <si>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</si>
  <si>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</si>
  <si>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</si>
  <si>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</si>
  <si>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</si>
  <si>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</si>
  <si>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</si>
  <si>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</si>
  <si>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</si>
  <si>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</si>
  <si>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</si>
  <si>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</si>
  <si>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EPSON</t>
  </si>
  <si>
    <t>páska</t>
  </si>
  <si>
    <t>268.</t>
  </si>
  <si>
    <t>FX-880, LX 300, LX 350, MX 80</t>
  </si>
  <si>
    <t>C13S015637 (nahr. S015019)</t>
  </si>
  <si>
    <t>269.</t>
  </si>
  <si>
    <t>270.</t>
  </si>
  <si>
    <t>271.</t>
  </si>
  <si>
    <t>272.</t>
  </si>
  <si>
    <t>273.</t>
  </si>
  <si>
    <t>C (70 ml)</t>
  </si>
  <si>
    <t>274.</t>
  </si>
  <si>
    <t>M (70 ml)</t>
  </si>
  <si>
    <t>275.</t>
  </si>
  <si>
    <t>Y (70 ml)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</si>
  <si>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</si>
  <si>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</si>
  <si>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</si>
  <si>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</si>
  <si>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</si>
  <si>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</si>
  <si>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</si>
  <si>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</si>
  <si>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</si>
  <si>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</si>
  <si>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</si>
  <si>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M-160, M-180, M-190</t>
  </si>
  <si>
    <t>ERC-09B</t>
  </si>
  <si>
    <t>287.</t>
  </si>
  <si>
    <t>M-2000</t>
  </si>
  <si>
    <t>ERC-28B</t>
  </si>
  <si>
    <t>288.</t>
  </si>
  <si>
    <t>289.</t>
  </si>
  <si>
    <t>290.</t>
  </si>
  <si>
    <t>C (6000 s)</t>
  </si>
  <si>
    <t>291.</t>
  </si>
  <si>
    <t>292.</t>
  </si>
  <si>
    <t>Y (6000 s)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</si>
  <si>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</si>
  <si>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</si>
  <si>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</si>
  <si>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</si>
  <si>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</si>
  <si>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</si>
  <si>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</si>
  <si>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</si>
  <si>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</si>
  <si>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</si>
  <si>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</si>
  <si>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</si>
  <si>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</si>
  <si>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</si>
  <si>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</si>
  <si>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</si>
  <si>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</si>
  <si>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Bk (5000 s)</t>
  </si>
  <si>
    <t>310.</t>
  </si>
  <si>
    <t>311.</t>
  </si>
  <si>
    <t>312.</t>
  </si>
  <si>
    <t>313.</t>
  </si>
  <si>
    <t>314.</t>
  </si>
  <si>
    <t>315.</t>
  </si>
  <si>
    <t>316.</t>
  </si>
  <si>
    <t>Bk (127 ml)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</si>
  <si>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</si>
  <si>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</si>
  <si>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</si>
  <si>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</si>
  <si>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</si>
  <si>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</si>
  <si>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</si>
  <si>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</si>
  <si>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</si>
  <si>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</si>
  <si>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</si>
  <si>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EPL-6200</t>
  </si>
  <si>
    <t>C13S050166</t>
  </si>
  <si>
    <t>328.</t>
  </si>
  <si>
    <t>329.</t>
  </si>
  <si>
    <t>330.</t>
  </si>
  <si>
    <t>L6170, L6270</t>
  </si>
  <si>
    <t>C13T03V14A</t>
  </si>
  <si>
    <t>331.</t>
  </si>
  <si>
    <t>C13T03V24A</t>
  </si>
  <si>
    <t>332.</t>
  </si>
  <si>
    <t>C13T03V34A</t>
  </si>
  <si>
    <t>333.</t>
  </si>
  <si>
    <t>C13T03V44A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</si>
  <si>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</si>
  <si>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</si>
  <si>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</si>
  <si>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</si>
  <si>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</si>
  <si>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</si>
  <si>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</si>
  <si>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</si>
  <si>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</si>
  <si>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</si>
  <si>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Bk (6 000 s)</t>
  </si>
  <si>
    <t>Bk (5 000 s)</t>
  </si>
  <si>
    <t>LQ 670</t>
  </si>
  <si>
    <t>C13S015262</t>
  </si>
  <si>
    <t>HP</t>
  </si>
  <si>
    <t>DeskJet 450, 5100, 5150, 5550, 5652, 5850, OfficeJet 4100, 5510, Photosmart 7100, PSC 1350</t>
  </si>
  <si>
    <t>C6656A (56)</t>
  </si>
  <si>
    <t>Bk (20 ml)</t>
  </si>
  <si>
    <t>C6657A (57)</t>
  </si>
  <si>
    <t>CMY (17 ml)</t>
  </si>
  <si>
    <t>LaserJet 1000, 1000w, 1005, 1200, 1220, 3300</t>
  </si>
  <si>
    <t>C7115A (15A)</t>
  </si>
  <si>
    <t>DeskJet 5740, 6540, H470, OfficeJet 6210, Photosmart C3180, PSC 1510, PSC 2355</t>
  </si>
  <si>
    <t>C8765EE (338)</t>
  </si>
  <si>
    <t>LaserJet P1005, P1006, P1007, P1008</t>
  </si>
  <si>
    <t>CB435A (35A)</t>
  </si>
  <si>
    <t>Bk (1500 s)</t>
  </si>
  <si>
    <t>LaserJet P1500, P1505, P1505n, P1506, M1120, M1120MFP, M1522n</t>
  </si>
  <si>
    <t>CB436A (36A)</t>
  </si>
  <si>
    <t>Color LaserJet CM1312, CP1215, CP1515</t>
  </si>
  <si>
    <t>CB540A (125A)</t>
  </si>
  <si>
    <t>CB541A (125A)</t>
  </si>
  <si>
    <t>CB542A (125A)</t>
  </si>
  <si>
    <t>CB543A (125A)</t>
  </si>
  <si>
    <t>Bk (3500 s)</t>
  </si>
  <si>
    <t>LaserJet P1566, P1600, P1606, P1606dn, Pro M1536dnf (mfp)</t>
  </si>
  <si>
    <t>CE278A (78A)</t>
  </si>
  <si>
    <t>LaserJet M1132 (mfp), M1212 nf, P1002, P1102 (w), Pro M1132 mfp</t>
  </si>
  <si>
    <t>CE285A (85A)</t>
  </si>
  <si>
    <t>Color LaserJet Pro CP1025, LaserJet Pro 100 Color MFP M175a</t>
  </si>
  <si>
    <t>CE310A (126A)</t>
  </si>
  <si>
    <t>CE311A (126A)</t>
  </si>
  <si>
    <t>CE312A (126A)</t>
  </si>
  <si>
    <t>CE313A (126A)</t>
  </si>
  <si>
    <t>CE314A (126A)</t>
  </si>
  <si>
    <t>Bk Drum (14000 s)</t>
  </si>
  <si>
    <t>Color LaserJet Pro CM1415, CM1415fn, CP1525n</t>
  </si>
  <si>
    <t>CE320A (128A)</t>
  </si>
  <si>
    <t>CE321A (128A)</t>
  </si>
  <si>
    <t>CE322A (128A)</t>
  </si>
  <si>
    <t>CE323A (128A)</t>
  </si>
  <si>
    <t>Bk (4000 s)</t>
  </si>
  <si>
    <t>Y (2600 s)</t>
  </si>
  <si>
    <t>M (2600 s)</t>
  </si>
  <si>
    <t>LaserJet P2030, P2035, P2050, P2055, P2055d, P2055dn</t>
  </si>
  <si>
    <t>CE505A (05A)</t>
  </si>
  <si>
    <t>LaserJet P2050, P2055, P2055d, P2055dn</t>
  </si>
  <si>
    <t>CE505X (05X)</t>
  </si>
  <si>
    <t>LaserJet Pro 200 M251n, Pro 200 M276n</t>
  </si>
  <si>
    <t>CF210A (131A)</t>
  </si>
  <si>
    <t>LaserJet Pro 200 M251n, Pro 200 M276n, Pro 200 M252 dw</t>
  </si>
  <si>
    <t>CF210X (131X)</t>
  </si>
  <si>
    <t>CF211A (131A)</t>
  </si>
  <si>
    <t>C (1800 s)</t>
  </si>
  <si>
    <t>CF212A (131A)</t>
  </si>
  <si>
    <t>Y (1800 s)</t>
  </si>
  <si>
    <t>CF213A (131A)</t>
  </si>
  <si>
    <t>M (1800 s)</t>
  </si>
  <si>
    <t>LaserJet Pro M102w, M102a, MFP M130</t>
  </si>
  <si>
    <t>CF217A</t>
  </si>
  <si>
    <t>HP laserjet PRO M102W, LJ Jet Pro M102a</t>
  </si>
  <si>
    <t>CF217X</t>
  </si>
  <si>
    <t>LaserJet Pro M402dn, M426 mfp</t>
  </si>
  <si>
    <t>CF226X (26X)</t>
  </si>
  <si>
    <t>LaserJet Pro 400 M401d, Pro 400 M401dn, Pro 400 M425dn</t>
  </si>
  <si>
    <t>CF280A (80A)</t>
  </si>
  <si>
    <t>Bk (2700 s)</t>
  </si>
  <si>
    <t>LaserJet Pro MFP M125a, M125nw, M127fn, M201n, M201dw, M225dn, M225dw, HP LaserJet Pro 200 M201dw</t>
  </si>
  <si>
    <t>CF283A (83A)</t>
  </si>
  <si>
    <t>LaserJet Pro MFP M201n, M201dw, M225dn, M225dw</t>
  </si>
  <si>
    <t>CF283X (83X)</t>
  </si>
  <si>
    <t>Color LaserJet Pro MFP M176n, MFP M177fw</t>
  </si>
  <si>
    <t>CF350A (130A)</t>
  </si>
  <si>
    <t>Bk (1300 s)</t>
  </si>
  <si>
    <t>CF351A (130A)</t>
  </si>
  <si>
    <t>CF352A (130A)</t>
  </si>
  <si>
    <t>CF353A (130A)</t>
  </si>
  <si>
    <t>Color LaserJet Pro 200 Color MFP M277n, Pro MFP M274n, COLOR LASER JET PRO M 252dw, Color LaserJet Pro MFP M277dw</t>
  </si>
  <si>
    <t>CF400A (201A)</t>
  </si>
  <si>
    <t>Color LaserJet Pro 200 Color MFP M277n, Pro MFP M274n, Color LaserJet Pro MFP M277dw</t>
  </si>
  <si>
    <t>CF400X (201X)</t>
  </si>
  <si>
    <t>CF401A (201A)</t>
  </si>
  <si>
    <t>CF402A (201A)</t>
  </si>
  <si>
    <t>CF403A (201A)</t>
  </si>
  <si>
    <t>OfficeJet Pro 8715, HP OfficeJet Pro 8210, OfficeJet Pro 7740, Officejet Pro 7740 All-in-One</t>
  </si>
  <si>
    <t>F6U16AE (953XL)</t>
  </si>
  <si>
    <t>C (1600 s)</t>
  </si>
  <si>
    <t>HP OfficeJet Pro 8210, OfficeJet Pro 7740, Officejet Pro 7740 All-in-One</t>
  </si>
  <si>
    <t>F6U17AE (953XL)</t>
  </si>
  <si>
    <t>M (1600 s)</t>
  </si>
  <si>
    <t>F6U18AE (953XL)</t>
  </si>
  <si>
    <t>Y (1600 s)</t>
  </si>
  <si>
    <t>OfficeJet Pro 7740</t>
  </si>
  <si>
    <t>L0R40AE (957XL)</t>
  </si>
  <si>
    <t>Officejet Pro 7740 All-in-One, OfficeJet Pro 8715, HP OfficeJet Pro 8210</t>
  </si>
  <si>
    <t>LOS70AE, č.953 XL</t>
  </si>
  <si>
    <t>LaserJet 1010, 1012, 1015, 1018, 1020, 1022, 1022n, 3015, 3020, 3030, 3050, 3052, 3055, M1005MFP</t>
  </si>
  <si>
    <t>Q2612A (12A)</t>
  </si>
  <si>
    <t>LaserJet 1300, LaserJet 1300n</t>
  </si>
  <si>
    <t>Q2613A (13A)</t>
  </si>
  <si>
    <t>LaserJet 1150</t>
  </si>
  <si>
    <t>Q2624A (24A)</t>
  </si>
  <si>
    <t>LaserJet 1320, 1320n, 3390</t>
  </si>
  <si>
    <t>Q5949X (49X)</t>
  </si>
  <si>
    <t>Color LaserJet 1600, 2600, 2600n, 2605, 2605dn</t>
  </si>
  <si>
    <t>Q6000A (124A)</t>
  </si>
  <si>
    <t>C (2000 s)</t>
  </si>
  <si>
    <t>Y (2000 s)</t>
  </si>
  <si>
    <t>M (2000 s)</t>
  </si>
  <si>
    <t>LaserJet P2014, P2015, P2015d (dn), M2727nf</t>
  </si>
  <si>
    <t>Q7553A (53A)</t>
  </si>
  <si>
    <t>Q7553X (53X)</t>
  </si>
  <si>
    <t>Bk (7000 s)</t>
  </si>
  <si>
    <t xml:space="preserve">HP </t>
  </si>
  <si>
    <t>Laser Jet pro M 203 dn,  LaserJet 205</t>
  </si>
  <si>
    <t>CF232A (32A)</t>
  </si>
  <si>
    <t>Bk drum (23000 s)</t>
  </si>
  <si>
    <t>LaserJet Pro M404n</t>
  </si>
  <si>
    <t>CF259A 59A</t>
  </si>
  <si>
    <t>Laser Jet Pro M12a</t>
  </si>
  <si>
    <t>CF279A</t>
  </si>
  <si>
    <t>LaserJet Pro MFP M130nw</t>
  </si>
  <si>
    <t>CF217AC (17A)</t>
  </si>
  <si>
    <t>Color LaserJet Pro M280nw</t>
  </si>
  <si>
    <t>CF540X (203X)</t>
  </si>
  <si>
    <t>Bk (3200 s)</t>
  </si>
  <si>
    <t>CF541X (203X)</t>
  </si>
  <si>
    <t>C (2500 s)</t>
  </si>
  <si>
    <t>CF542X (203X)</t>
  </si>
  <si>
    <t>Y(2500 s)</t>
  </si>
  <si>
    <t>CF543X (203X)</t>
  </si>
  <si>
    <t>M (2500 s)</t>
  </si>
  <si>
    <t>LaserJet Pro M 15, 28a</t>
  </si>
  <si>
    <t>CF244A (44A)</t>
  </si>
  <si>
    <t>LaserJet Pro MFP M428dw</t>
  </si>
  <si>
    <t>CF259X</t>
  </si>
  <si>
    <t>Laser Jet Pro MFP M227snd, LaserJet Pro M203, LaserJet Pro M203dw</t>
  </si>
  <si>
    <t>CF230A</t>
  </si>
  <si>
    <t>LaserJet Pro 400, Color MFP M475dn</t>
  </si>
  <si>
    <t>CE410XC</t>
  </si>
  <si>
    <t>CE412AC</t>
  </si>
  <si>
    <t>CE413AC</t>
  </si>
  <si>
    <t>LaseJet Pro MFP M 282nw</t>
  </si>
  <si>
    <t>W2211A, 207A</t>
  </si>
  <si>
    <t>C (1250 s)</t>
  </si>
  <si>
    <t>W2212A, 207A</t>
  </si>
  <si>
    <t>Y (1250 s)</t>
  </si>
  <si>
    <t>W2213A, 207A</t>
  </si>
  <si>
    <t>M (1250 s)</t>
  </si>
  <si>
    <t>LaserJet PRO MFP227</t>
  </si>
  <si>
    <t>CF230X (30X)</t>
  </si>
  <si>
    <t>W2210A, 207A</t>
  </si>
  <si>
    <t>Bk (1350 s)</t>
  </si>
  <si>
    <t>Laser 107W,MFP 135, MFP 137</t>
  </si>
  <si>
    <t>HP106A</t>
  </si>
  <si>
    <t>Color Laser Jet Pro MFP M479dw</t>
  </si>
  <si>
    <t>W2031XC</t>
  </si>
  <si>
    <t>W2032XC</t>
  </si>
  <si>
    <t xml:space="preserve">HP Laser MFP 135a, HP Laser MFP 135w, HP Laser MFP 137, laser 107W, </t>
  </si>
  <si>
    <t>106A (W1106)</t>
  </si>
  <si>
    <t>BK (1 000 s)</t>
  </si>
  <si>
    <t>COLOR LJ CP3525dn</t>
  </si>
  <si>
    <t>CE250A</t>
  </si>
  <si>
    <t>CE251A</t>
  </si>
  <si>
    <t>C (7 000 s)</t>
  </si>
  <si>
    <t>CE252A</t>
  </si>
  <si>
    <t>Y (7 000 s)</t>
  </si>
  <si>
    <t>CE253A</t>
  </si>
  <si>
    <t>M (7 000 s)</t>
  </si>
  <si>
    <t>Color Laser Jet Pro MFP M479fdn, Color LJ Pro MFP M479dw</t>
  </si>
  <si>
    <t>W2033XC</t>
  </si>
  <si>
    <t>M (6 000 s)</t>
  </si>
  <si>
    <t>W2030XC</t>
  </si>
  <si>
    <t>Laserjet P1606dn</t>
  </si>
  <si>
    <t xml:space="preserve">CE278A </t>
  </si>
  <si>
    <t>Bk (2 100 s)</t>
  </si>
  <si>
    <t>Bk (3 500 s)</t>
  </si>
  <si>
    <t>Color LaserJet MFP M476 dW</t>
  </si>
  <si>
    <t>CF 380 X</t>
  </si>
  <si>
    <t>Bk (4 400 s)</t>
  </si>
  <si>
    <t>CF 381 A</t>
  </si>
  <si>
    <t>C (2 700 s)</t>
  </si>
  <si>
    <t>CF 383 A</t>
  </si>
  <si>
    <t>M (2 700 s)</t>
  </si>
  <si>
    <t>CF 382 A</t>
  </si>
  <si>
    <t>Y (2 700 s)</t>
  </si>
  <si>
    <t>MFP M 428  fdw</t>
  </si>
  <si>
    <t>CF 259A</t>
  </si>
  <si>
    <t>BK (3 000 s)</t>
  </si>
  <si>
    <t>HP Laser Jet Pro MFP4102fdwe</t>
  </si>
  <si>
    <t>HP 149A</t>
  </si>
  <si>
    <t>BK (2 900 s)</t>
  </si>
  <si>
    <t>HP Color Laser Jet MFP M479fdw</t>
  </si>
  <si>
    <t>W2033A</t>
  </si>
  <si>
    <t>M (2 100 s)</t>
  </si>
  <si>
    <t>Pagewide 377dw</t>
  </si>
  <si>
    <t>HP 913A</t>
  </si>
  <si>
    <t>C (3 000 s)</t>
  </si>
  <si>
    <t>M (3 000 s)</t>
  </si>
  <si>
    <t>Y (3 000 s)</t>
  </si>
  <si>
    <t>HP LaserJet 1606</t>
  </si>
  <si>
    <t>CE278AD</t>
  </si>
  <si>
    <t>Bk (2 x 2 100 s)</t>
  </si>
  <si>
    <t>HP LaserJet 1012</t>
  </si>
  <si>
    <t>HP12A</t>
  </si>
  <si>
    <t>LaserJet Pro M452, M 477</t>
  </si>
  <si>
    <t>410A Cyan</t>
  </si>
  <si>
    <t>C</t>
  </si>
  <si>
    <t>410A Magenta</t>
  </si>
  <si>
    <t>M</t>
  </si>
  <si>
    <t>CF 412X</t>
  </si>
  <si>
    <t>Y</t>
  </si>
  <si>
    <t>CF 410X</t>
  </si>
  <si>
    <t>HP OfficeJet 6950</t>
  </si>
  <si>
    <t>Black 903 XL</t>
  </si>
  <si>
    <t>Cyan 903 XL</t>
  </si>
  <si>
    <t>Magenta 903 XL</t>
  </si>
  <si>
    <t>Yellow 903 XL</t>
  </si>
  <si>
    <t>HP Laser Jet  Pro M15a</t>
  </si>
  <si>
    <t>CF244A</t>
  </si>
  <si>
    <t>Bk (1 000 s)</t>
  </si>
  <si>
    <t>Laser jet P 1606</t>
  </si>
  <si>
    <t>CE 278A</t>
  </si>
  <si>
    <t>LaserJet 2100, 2200, 2200d, 2200dn</t>
  </si>
  <si>
    <t>C4096A (96A)</t>
  </si>
  <si>
    <t>LaserJet 2300, 2300dn</t>
  </si>
  <si>
    <t>Q2610A (10A)</t>
  </si>
  <si>
    <t>HP COLOR LASER JET MFP 3302sdw</t>
  </si>
  <si>
    <t>219X</t>
  </si>
  <si>
    <t>Y (2500 s)</t>
  </si>
  <si>
    <t>Laser Jet Pro MFP 4102fdn</t>
  </si>
  <si>
    <t>HP W1490X</t>
  </si>
  <si>
    <t>BK (9500 s)</t>
  </si>
  <si>
    <t>Laser Jet MFP M 438n</t>
  </si>
  <si>
    <t>W1335X - 335X</t>
  </si>
  <si>
    <t>Bk (13 700 s)</t>
  </si>
  <si>
    <t>DesignJet 510</t>
  </si>
  <si>
    <t>CH565A</t>
  </si>
  <si>
    <t>Bk (69 ml)</t>
  </si>
  <si>
    <t>C4911A</t>
  </si>
  <si>
    <t>C (69 ml)</t>
  </si>
  <si>
    <t>C4912A</t>
  </si>
  <si>
    <t>M (69 ml)</t>
  </si>
  <si>
    <t>C4913A</t>
  </si>
  <si>
    <t>Y (69 ml)</t>
  </si>
  <si>
    <t>DeskJet  3858</t>
  </si>
  <si>
    <t>652 xl (F6V25AE)</t>
  </si>
  <si>
    <t>Bk (500)</t>
  </si>
  <si>
    <t>HP 652XL (F6V24AE)</t>
  </si>
  <si>
    <t>tri colour</t>
  </si>
  <si>
    <t xml:space="preserve">CF540X </t>
  </si>
  <si>
    <t xml:space="preserve">CF541X </t>
  </si>
  <si>
    <t>C (2 500 s)</t>
  </si>
  <si>
    <t xml:space="preserve">CF542X </t>
  </si>
  <si>
    <t>Y (2 500 s)</t>
  </si>
  <si>
    <t xml:space="preserve">CF543X </t>
  </si>
  <si>
    <t>M (2 500 s)</t>
  </si>
  <si>
    <t>KONICA MINOLTA</t>
  </si>
  <si>
    <t>Bizhub C220, C280</t>
  </si>
  <si>
    <t>TN-216C</t>
  </si>
  <si>
    <t>TN-216K</t>
  </si>
  <si>
    <t>Bk (29000 s)</t>
  </si>
  <si>
    <t>TN-216M</t>
  </si>
  <si>
    <t>TN-216Y</t>
  </si>
  <si>
    <t>Bk (12 000 s)</t>
  </si>
  <si>
    <t>Bizhub 40P</t>
  </si>
  <si>
    <t>TN-412</t>
  </si>
  <si>
    <t>Bk (19 000 s)</t>
  </si>
  <si>
    <t>bizhub 3301P</t>
  </si>
  <si>
    <t>TNP-36 ( A63V00H )</t>
  </si>
  <si>
    <t>Bk (10 000s)</t>
  </si>
  <si>
    <t>Bk (2 500 s)</t>
  </si>
  <si>
    <t>C25</t>
  </si>
  <si>
    <t>TNP27</t>
  </si>
  <si>
    <t>BK (5200 s)</t>
  </si>
  <si>
    <t>C (4500 s)</t>
  </si>
  <si>
    <t>M (4500 s)</t>
  </si>
  <si>
    <t>Y (4500 s)</t>
  </si>
  <si>
    <t>Bizhub C3110</t>
  </si>
  <si>
    <t>A0X5155</t>
  </si>
  <si>
    <t>A0X5255</t>
  </si>
  <si>
    <t>A0X5355</t>
  </si>
  <si>
    <t>A0X5455</t>
  </si>
  <si>
    <t>KYOCERA</t>
  </si>
  <si>
    <t>C (12 000 s)</t>
  </si>
  <si>
    <t>M (12 000 s)</t>
  </si>
  <si>
    <t>Y (12 000 s)</t>
  </si>
  <si>
    <t>Ecosys M3145idnKX</t>
  </si>
  <si>
    <t>TK-3060</t>
  </si>
  <si>
    <t>Bk (14 500 s)</t>
  </si>
  <si>
    <t> TASKalfa 2552ci</t>
  </si>
  <si>
    <t>TK8345K</t>
  </si>
  <si>
    <t>TK8345Y</t>
  </si>
  <si>
    <t>TK8345C</t>
  </si>
  <si>
    <t>TK8345M</t>
  </si>
  <si>
    <t>C (12000 s)</t>
  </si>
  <si>
    <t>M (12000 s)</t>
  </si>
  <si>
    <t>Y (12000 s)</t>
  </si>
  <si>
    <t>Ecosys m6235cidn</t>
  </si>
  <si>
    <t>TK-5280K</t>
  </si>
  <si>
    <t>Bk (13000 s)</t>
  </si>
  <si>
    <t>TK-5280C</t>
  </si>
  <si>
    <t>C (11000 s)</t>
  </si>
  <si>
    <t>TK-5280M</t>
  </si>
  <si>
    <t>M (11000 s)</t>
  </si>
  <si>
    <t>TK-5280Y</t>
  </si>
  <si>
    <t>Y (11000 s)</t>
  </si>
  <si>
    <t>ECOSYS MA4000cix</t>
  </si>
  <si>
    <t>TK-5380K</t>
  </si>
  <si>
    <t>TK-5380C</t>
  </si>
  <si>
    <t>C (10000 s)</t>
  </si>
  <si>
    <t>TK-5380M</t>
  </si>
  <si>
    <t>M (10000 s)</t>
  </si>
  <si>
    <t>TK-5380Y</t>
  </si>
  <si>
    <t>Y (10000 s)</t>
  </si>
  <si>
    <t>Ecosys M5526 cnd</t>
  </si>
  <si>
    <t>TK-5240C</t>
  </si>
  <si>
    <t>C (3000 s)</t>
  </si>
  <si>
    <t>TK-5240M</t>
  </si>
  <si>
    <t>M (3000 s)</t>
  </si>
  <si>
    <t>TK-5240Y</t>
  </si>
  <si>
    <t>Y (3000 s)</t>
  </si>
  <si>
    <t>TK-5240K</t>
  </si>
  <si>
    <t>LEXMARK</t>
  </si>
  <si>
    <t>MS310dn</t>
  </si>
  <si>
    <t>50F2H00</t>
  </si>
  <si>
    <t>BK (5000 s)</t>
  </si>
  <si>
    <t>Mx 317dn</t>
  </si>
  <si>
    <t>51B2000</t>
  </si>
  <si>
    <t>BK (2500 s)</t>
  </si>
  <si>
    <t>B2338dw, MB 2338adw</t>
  </si>
  <si>
    <t>B2300AO (B232000)</t>
  </si>
  <si>
    <t>NASHUATEC</t>
  </si>
  <si>
    <t>Y (9500 s)</t>
  </si>
  <si>
    <t>M (9500 s)</t>
  </si>
  <si>
    <t>C (9500 s)</t>
  </si>
  <si>
    <t>MP C2011</t>
  </si>
  <si>
    <t>MPC2503 BK</t>
  </si>
  <si>
    <t>Nashuatec</t>
  </si>
  <si>
    <t>DT34BLK</t>
  </si>
  <si>
    <t>Bk (9 600 s)</t>
  </si>
  <si>
    <t>OKI</t>
  </si>
  <si>
    <t>ML 5520, ML 5590</t>
  </si>
  <si>
    <t>Bk Drum (25000 s)</t>
  </si>
  <si>
    <t>C310, C310dn, MC351dn, MC362, C531dn</t>
  </si>
  <si>
    <t>C310, C310dn, MC351dn, MC362</t>
  </si>
  <si>
    <t>Transfer belt (60000 s)</t>
  </si>
  <si>
    <t>Bk Drum (20000 s)</t>
  </si>
  <si>
    <t>B411dn, B431, B431d, MB 492, B432</t>
  </si>
  <si>
    <t>B411dn, B431, B431d</t>
  </si>
  <si>
    <t>C301, C321dn, C332, C342</t>
  </si>
  <si>
    <t>C 332, MC 363</t>
  </si>
  <si>
    <t>MC 853, MC 873</t>
  </si>
  <si>
    <t>B432</t>
  </si>
  <si>
    <t>Bk (12000)</t>
  </si>
  <si>
    <t>B12, B432, MB 472</t>
  </si>
  <si>
    <t>OKI B412, B432</t>
  </si>
  <si>
    <t>MB492dn</t>
  </si>
  <si>
    <t>RICOH</t>
  </si>
  <si>
    <t>Nashuatec MP C2011, MP C2503, Ricoh MP c2003, MP C2011</t>
  </si>
  <si>
    <t>MPC2503B (841925)</t>
  </si>
  <si>
    <t>MPC2503C (841928)</t>
  </si>
  <si>
    <t>MPC2503M (841927)</t>
  </si>
  <si>
    <t>MPC2503Y (841926)</t>
  </si>
  <si>
    <t>Bk (15 000 s)</t>
  </si>
  <si>
    <t>SAMSUNG</t>
  </si>
  <si>
    <t>ML-2165, SCX-3405, SCX-3405FW</t>
  </si>
  <si>
    <t>MLT-D101S</t>
  </si>
  <si>
    <t>Xpress M2020, M2022, M2026, M2070, SL-M2070</t>
  </si>
  <si>
    <t>MLT-D111L</t>
  </si>
  <si>
    <t>Bk (1800 s)</t>
  </si>
  <si>
    <t>MLT-D111S</t>
  </si>
  <si>
    <t>Xpress M2825ND, M2875ND, M2885FW, M2765, M2625</t>
  </si>
  <si>
    <t>MLT-D116L</t>
  </si>
  <si>
    <t>Laser Printer ML-1670</t>
  </si>
  <si>
    <t>MLT-D104S</t>
  </si>
  <si>
    <t>Bk (1500s)</t>
  </si>
  <si>
    <t>Pro Xpress M 3320ND</t>
  </si>
  <si>
    <t>MLT-D203L</t>
  </si>
  <si>
    <t>Bk(5000 s)</t>
  </si>
  <si>
    <t>ML-2850DR</t>
  </si>
  <si>
    <t>ML-D2850B</t>
  </si>
  <si>
    <t xml:space="preserve">Samsung Xpress M2675FN, Xpress M2875ND </t>
  </si>
  <si>
    <t>MLT-R116</t>
  </si>
  <si>
    <t xml:space="preserve">MLT-D116L </t>
  </si>
  <si>
    <t>SHARP</t>
  </si>
  <si>
    <t>Bk (16000 s)</t>
  </si>
  <si>
    <t>AR-M 160, AR-M 165, AR-M 205, AR-M 207</t>
  </si>
  <si>
    <t>AR-202T</t>
  </si>
  <si>
    <t>AR-5618N, MX-M 182D,MX-M 202D</t>
  </si>
  <si>
    <t>MX-235GT</t>
  </si>
  <si>
    <t>DX2500NP</t>
  </si>
  <si>
    <t>DX 25GT -BL</t>
  </si>
  <si>
    <t>Black (20 000 s)</t>
  </si>
  <si>
    <t>DX 25GT -MA</t>
  </si>
  <si>
    <t>DX 25GT - YE</t>
  </si>
  <si>
    <t>YE (7 000 s)</t>
  </si>
  <si>
    <t>Dx 25GT - CA</t>
  </si>
  <si>
    <t>XEROX</t>
  </si>
  <si>
    <t>Phaser 3260, WorkCentre 3225 DNI</t>
  </si>
  <si>
    <t>WorkCentre 3025, Phaser 3020 Bi</t>
  </si>
  <si>
    <t>106R02773</t>
  </si>
  <si>
    <t>106R02778</t>
  </si>
  <si>
    <t>B210</t>
  </si>
  <si>
    <t>106R04348</t>
  </si>
  <si>
    <t>Bk ( 3 000 s)</t>
  </si>
  <si>
    <t>Phaser 3025, 3020</t>
  </si>
  <si>
    <t>106R03048</t>
  </si>
  <si>
    <t>Bk (2 x 1 500 s)</t>
  </si>
  <si>
    <t>B305V, B315V</t>
  </si>
  <si>
    <t>006R04379</t>
  </si>
  <si>
    <t>B230, B225, B235</t>
  </si>
  <si>
    <t>006R04404</t>
  </si>
  <si>
    <t>Phaser black</t>
  </si>
  <si>
    <t>106R03623</t>
  </si>
  <si>
    <t>B205</t>
  </si>
  <si>
    <t>101R00664</t>
  </si>
  <si>
    <t>fotoválec</t>
  </si>
  <si>
    <t>Phaser 3140</t>
  </si>
  <si>
    <t>108R00909</t>
  </si>
  <si>
    <t>Phaser 3250</t>
  </si>
  <si>
    <t>106R01374</t>
  </si>
  <si>
    <t>B230V</t>
  </si>
  <si>
    <t>006R04403</t>
  </si>
  <si>
    <t>Celková cena za předpokládanou spotřebu všech druhů originálního spotřebního materiálu v Kč bez DPH (nabídková cena)</t>
  </si>
  <si>
    <r>
      <t xml:space="preserve">VÝROBCE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</si>
  <si>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r>
      <t xml:space="preserve">OZNAČENÍ SPOTŘEBNÍHO MATERIÁLU VÝROBCE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</si>
  <si>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 xml:space="preserve">PŘEDPOKLÁDANÁ SPOTŘEBA 
ZA 2 ROKY v ks
</t>
  </si>
  <si>
    <r>
      <t xml:space="preserve">CENA ZA 1 KUS JEDNOTLIVÉHO DRUHU SPOTŘEBNÍHO MATERIÁLU
v Kč bez DPH
</t>
    </r>
    <r>
      <rPr>
        <b/>
        <sz val="11"/>
        <color rgb="FFFF0000"/>
        <rFont val="Aptos Narrow"/>
        <family val="2"/>
        <charset val="238"/>
        <scheme val="minor"/>
      </rPr>
      <t>(doplní účastník zadávacího řízení)</t>
    </r>
  </si>
  <si>
    <t>CENA ZA PŘEDPOKLÁDANOU SPOTŘEBU KUSŮ JEDNOTLIVÉHO DRUHU SPOTŘEBNÍHO MATERIÁLU
v Kč bez DPH</t>
  </si>
  <si>
    <t>Příloha č. 3 zadávací dokumentace</t>
  </si>
  <si>
    <t>(varianta 3b pro část 2 zadávacího řízení)</t>
  </si>
  <si>
    <t>Rámcová specifikace předmětu plnění, Předloha pro zpracování ceny plnění pro Část 2</t>
  </si>
  <si>
    <t>Dodávky alternativního spotřebního materiálu do tiskáren, kopírovacích a multifunkčních zařízení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</si>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</sst>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indexed="8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57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4" fontId="15" fillId="5" borderId="6" xfId="0" applyNumberFormat="1" applyFont="1" applyFill="1" applyBorder="1" applyAlignment="1">
      <alignment horizontal="center" vertical="center"/>
    </xf>
    <xf numFmtId="0" fontId="17" fillId="6" borderId="1" xfId="1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/>
    </xf>
    <xf numFmtId="44" fontId="2" fillId="4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ální" xfId="0" builtinId="0"/>
    <cellStyle name="Normální 11" xfId="2" xr:uid="{C96FAE7B-60C8-41BE-B081-3E30FDA161A9}"/>
    <cellStyle name="normální_List1_1" xfId="1" xr:uid="{B9DFF47A-EE83-4DAF-A921-04CDA37AE736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10DA-C75C-46D6-92D1-4C5C5F7B86AF}">
  <dimension ref="A1:M1088"/>
  <sheetViews>
    <sheetView tabSelected="1" topLeftCell="A97" zoomScale="55" zoomScaleNormal="55" workbookViewId="0">
      <selection activeCell="I114" sqref="I114"/>
    </sheetView>
  </sheetViews>
  <sheetFormatPr defaultRowHeight="15" x14ac:dyDescent="0.25"/>
  <cols>
    <col min="2" max="2" width="19.140625" customWidth="1"/>
    <col min="3" max="3" width="67.42578125" customWidth="1"/>
    <col min="4" max="4" width="27.85546875" customWidth="1"/>
    <col min="5" max="7" width="30.28515625" customWidth="1"/>
    <col min="8" max="8" width="37.85546875" customWidth="1"/>
    <col min="9" max="9" width="27.28515625" customWidth="1"/>
    <col min="10" max="10" width="26.42578125" customWidth="1"/>
  </cols>
  <sheetData>
    <row r="1" spans="1:13" s="1" customForma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3" s="4" customFormat="1" ht="30" customHeight="1" x14ac:dyDescent="0.25">
      <c r="A2" s="2"/>
      <c r="B2" s="2"/>
      <c r="C2" s="49" t="s">
        <v>1071</v>
      </c>
      <c r="D2" s="49"/>
      <c r="E2" s="49"/>
      <c r="F2" s="49"/>
      <c r="G2" s="49"/>
      <c r="H2" s="49"/>
      <c r="I2" s="49"/>
      <c r="J2" s="49"/>
      <c r="K2" s="49"/>
      <c r="L2" s="49"/>
      <c r="M2" s="3"/>
    </row>
    <row r="3" spans="1:13" s="4" customFormat="1" ht="30" customHeight="1" x14ac:dyDescent="0.25">
      <c r="A3" s="2"/>
      <c r="B3" s="2"/>
      <c r="C3" s="49" t="s">
        <v>1072</v>
      </c>
      <c r="D3" s="49"/>
      <c r="E3" s="49"/>
      <c r="F3" s="49"/>
      <c r="G3" s="49"/>
      <c r="H3" s="49"/>
      <c r="I3" s="49"/>
      <c r="J3" s="49"/>
      <c r="K3" s="49"/>
      <c r="L3" s="49"/>
      <c r="M3" s="3"/>
    </row>
    <row r="4" spans="1:13" s="4" customFormat="1" ht="30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s="4" customFormat="1" ht="30" customHeight="1" x14ac:dyDescent="0.25">
      <c r="A5" s="2"/>
      <c r="B5" s="2"/>
      <c r="C5" s="49" t="s">
        <v>1073</v>
      </c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4" customFormat="1" ht="30" customHeight="1" x14ac:dyDescent="0.25">
      <c r="A6" s="2"/>
      <c r="B6" s="2"/>
      <c r="C6" s="49" t="s">
        <v>1074</v>
      </c>
      <c r="D6" s="49"/>
      <c r="E6" s="49"/>
      <c r="F6" s="49"/>
      <c r="G6" s="49"/>
      <c r="H6" s="49"/>
      <c r="I6" s="49"/>
      <c r="J6" s="49"/>
      <c r="K6" s="49"/>
      <c r="L6" s="49"/>
      <c r="M6" s="3"/>
    </row>
    <row r="7" spans="1:13" s="4" customFormat="1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3" s="4" customFormat="1" ht="30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2"/>
      <c r="L8" s="5"/>
      <c r="M8" s="3"/>
    </row>
    <row r="9" spans="1:13" s="4" customFormat="1" ht="150.6" customHeight="1" x14ac:dyDescent="0.25">
      <c r="A9" s="6" t="s">
        <v>0</v>
      </c>
      <c r="B9" s="6" t="s">
        <v>1</v>
      </c>
      <c r="C9" s="6" t="s">
        <v>2</v>
      </c>
      <c r="D9" s="7" t="s">
        <v>3</v>
      </c>
      <c r="E9" s="7" t="s">
        <v>4</v>
      </c>
      <c r="F9" s="7" t="s">
        <v>1066</v>
      </c>
      <c r="G9" s="7" t="s">
        <v>1067</v>
      </c>
      <c r="H9" s="7" t="s">
        <v>1068</v>
      </c>
      <c r="I9" s="7" t="s">
        <v>1069</v>
      </c>
      <c r="J9" s="7" t="s">
        <v>1070</v>
      </c>
      <c r="K9" s="8"/>
      <c r="L9" s="5"/>
      <c r="M9" s="3"/>
    </row>
    <row r="10" spans="1:13" s="4" customFormat="1" ht="42.75" customHeight="1" x14ac:dyDescent="0.25">
      <c r="A10" s="9" t="s">
        <v>5</v>
      </c>
      <c r="B10" s="10" t="s">
        <v>6</v>
      </c>
      <c r="C10" s="11" t="s">
        <v>7</v>
      </c>
      <c r="D10" s="9" t="s">
        <v>8</v>
      </c>
      <c r="E10" s="12" t="s">
        <v>9</v>
      </c>
      <c r="F10" s="42"/>
      <c r="G10" s="42"/>
      <c r="H10" s="51">
        <v>78</v>
      </c>
      <c r="I10" s="56"/>
      <c r="J10" s="13">
        <f>H10*I10</f>
        <v>0</v>
      </c>
      <c r="K10" s="8"/>
      <c r="L10" s="5"/>
      <c r="M10" s="3"/>
    </row>
    <row r="11" spans="1:13" s="4" customFormat="1" ht="42.75" customHeight="1" x14ac:dyDescent="0.25">
      <c r="A11" s="9" t="s">
        <v>1075</v>
      </c>
      <c r="B11" s="14" t="s">
        <v>6</v>
      </c>
      <c r="C11" s="15" t="s">
        <v>10</v>
      </c>
      <c r="D11" s="9" t="s">
        <v>11</v>
      </c>
      <c r="E11" s="16" t="s">
        <v>9</v>
      </c>
      <c r="F11" s="43"/>
      <c r="G11" s="43"/>
      <c r="H11" s="51">
        <v>5</v>
      </c>
      <c r="I11" s="56"/>
      <c r="J11" s="13">
        <f t="shared" ref="J11:J37" si="0">H11*I11</f>
        <v>0</v>
      </c>
      <c r="K11" s="8"/>
      <c r="L11" s="5"/>
      <c r="M11" s="3"/>
    </row>
    <row r="12" spans="1:13" s="4" customFormat="1" ht="42.75" customHeight="1" x14ac:dyDescent="0.25">
      <c r="A12" s="9" t="s">
        <v>14</v>
      </c>
      <c r="B12" s="14" t="s">
        <v>6</v>
      </c>
      <c r="C12" s="15" t="s">
        <v>12</v>
      </c>
      <c r="D12" s="9" t="s">
        <v>13</v>
      </c>
      <c r="E12" s="16" t="s">
        <v>9</v>
      </c>
      <c r="F12" s="43"/>
      <c r="G12" s="43"/>
      <c r="H12" s="51">
        <v>23</v>
      </c>
      <c r="I12" s="56"/>
      <c r="J12" s="13">
        <f t="shared" si="0"/>
        <v>0</v>
      </c>
      <c r="K12" s="8"/>
      <c r="L12" s="5"/>
      <c r="M12" s="3"/>
    </row>
    <row r="13" spans="1:13" ht="42.75" customHeight="1" x14ac:dyDescent="0.25">
      <c r="A13" s="9" t="s">
        <v>15</v>
      </c>
      <c r="B13" s="14" t="s">
        <v>6</v>
      </c>
      <c r="C13" s="15" t="s">
        <v>27</v>
      </c>
      <c r="D13" s="17" t="s">
        <v>28</v>
      </c>
      <c r="E13" s="16" t="s">
        <v>25</v>
      </c>
      <c r="F13" s="43"/>
      <c r="G13" s="43"/>
      <c r="H13" s="51">
        <v>19</v>
      </c>
      <c r="I13" s="56"/>
      <c r="J13" s="13">
        <f t="shared" si="0"/>
        <v>0</v>
      </c>
    </row>
    <row r="14" spans="1:13" ht="42.75" customHeight="1" x14ac:dyDescent="0.25">
      <c r="A14" s="9" t="s">
        <v>16</v>
      </c>
      <c r="B14" s="14" t="s">
        <v>6</v>
      </c>
      <c r="C14" s="15" t="s">
        <v>30</v>
      </c>
      <c r="D14" s="17" t="s">
        <v>31</v>
      </c>
      <c r="E14" s="16" t="s">
        <v>32</v>
      </c>
      <c r="F14" s="43"/>
      <c r="G14" s="43"/>
      <c r="H14" s="51">
        <v>50</v>
      </c>
      <c r="I14" s="56"/>
      <c r="J14" s="13">
        <f t="shared" si="0"/>
        <v>0</v>
      </c>
    </row>
    <row r="15" spans="1:13" ht="42.75" customHeight="1" x14ac:dyDescent="0.25">
      <c r="A15" s="9" t="s">
        <v>18</v>
      </c>
      <c r="B15" s="14" t="s">
        <v>6</v>
      </c>
      <c r="C15" s="15" t="s">
        <v>34</v>
      </c>
      <c r="D15" s="9" t="s">
        <v>35</v>
      </c>
      <c r="E15" s="16" t="s">
        <v>32</v>
      </c>
      <c r="F15" s="43"/>
      <c r="G15" s="43"/>
      <c r="H15" s="51">
        <v>144</v>
      </c>
      <c r="I15" s="56"/>
      <c r="J15" s="13">
        <f t="shared" si="0"/>
        <v>0</v>
      </c>
    </row>
    <row r="16" spans="1:13" ht="42.75" customHeight="1" x14ac:dyDescent="0.25">
      <c r="A16" s="9" t="s">
        <v>20</v>
      </c>
      <c r="B16" s="14" t="s">
        <v>6</v>
      </c>
      <c r="C16" s="15" t="s">
        <v>36</v>
      </c>
      <c r="D16" s="9" t="s">
        <v>37</v>
      </c>
      <c r="E16" s="16" t="s">
        <v>38</v>
      </c>
      <c r="F16" s="43"/>
      <c r="G16" s="43"/>
      <c r="H16" s="51">
        <v>50</v>
      </c>
      <c r="I16" s="56"/>
      <c r="J16" s="13">
        <f t="shared" si="0"/>
        <v>0</v>
      </c>
    </row>
    <row r="17" spans="1:10" ht="42.75" customHeight="1" x14ac:dyDescent="0.25">
      <c r="A17" s="9" t="s">
        <v>22</v>
      </c>
      <c r="B17" s="14" t="s">
        <v>6</v>
      </c>
      <c r="C17" s="15" t="s">
        <v>39</v>
      </c>
      <c r="D17" s="9" t="s">
        <v>40</v>
      </c>
      <c r="E17" s="16" t="s">
        <v>38</v>
      </c>
      <c r="F17" s="43"/>
      <c r="G17" s="43"/>
      <c r="H17" s="51">
        <v>100</v>
      </c>
      <c r="I17" s="56"/>
      <c r="J17" s="13">
        <f t="shared" si="0"/>
        <v>0</v>
      </c>
    </row>
    <row r="18" spans="1:10" ht="42.75" customHeight="1" x14ac:dyDescent="0.25">
      <c r="A18" s="9" t="s">
        <v>24</v>
      </c>
      <c r="B18" s="14" t="s">
        <v>6</v>
      </c>
      <c r="C18" s="15" t="s">
        <v>42</v>
      </c>
      <c r="D18" s="9" t="s">
        <v>43</v>
      </c>
      <c r="E18" s="16" t="s">
        <v>44</v>
      </c>
      <c r="F18" s="43"/>
      <c r="G18" s="43"/>
      <c r="H18" s="51">
        <v>29</v>
      </c>
      <c r="I18" s="56"/>
      <c r="J18" s="13">
        <f t="shared" si="0"/>
        <v>0</v>
      </c>
    </row>
    <row r="19" spans="1:10" ht="42.75" customHeight="1" x14ac:dyDescent="0.25">
      <c r="A19" s="9" t="s">
        <v>26</v>
      </c>
      <c r="B19" s="14" t="s">
        <v>6</v>
      </c>
      <c r="C19" s="15" t="s">
        <v>46</v>
      </c>
      <c r="D19" s="9" t="s">
        <v>47</v>
      </c>
      <c r="E19" s="16" t="s">
        <v>48</v>
      </c>
      <c r="F19" s="43"/>
      <c r="G19" s="43"/>
      <c r="H19" s="51">
        <v>16</v>
      </c>
      <c r="I19" s="56"/>
      <c r="J19" s="13">
        <f t="shared" si="0"/>
        <v>0</v>
      </c>
    </row>
    <row r="20" spans="1:10" ht="42.75" customHeight="1" x14ac:dyDescent="0.25">
      <c r="A20" s="9" t="s">
        <v>29</v>
      </c>
      <c r="B20" s="14" t="s">
        <v>6</v>
      </c>
      <c r="C20" s="15" t="s">
        <v>46</v>
      </c>
      <c r="D20" s="9" t="s">
        <v>50</v>
      </c>
      <c r="E20" s="16" t="s">
        <v>51</v>
      </c>
      <c r="F20" s="43"/>
      <c r="G20" s="43"/>
      <c r="H20" s="51">
        <v>16</v>
      </c>
      <c r="I20" s="56"/>
      <c r="J20" s="13">
        <f t="shared" si="0"/>
        <v>0</v>
      </c>
    </row>
    <row r="21" spans="1:10" ht="42.75" customHeight="1" x14ac:dyDescent="0.25">
      <c r="A21" s="9" t="s">
        <v>33</v>
      </c>
      <c r="B21" s="14" t="s">
        <v>6</v>
      </c>
      <c r="C21" s="15" t="s">
        <v>46</v>
      </c>
      <c r="D21" s="9" t="s">
        <v>53</v>
      </c>
      <c r="E21" s="16" t="s">
        <v>54</v>
      </c>
      <c r="F21" s="43"/>
      <c r="G21" s="43"/>
      <c r="H21" s="52">
        <v>16</v>
      </c>
      <c r="I21" s="56"/>
      <c r="J21" s="13">
        <f t="shared" si="0"/>
        <v>0</v>
      </c>
    </row>
    <row r="22" spans="1:10" ht="42.75" customHeight="1" x14ac:dyDescent="0.25">
      <c r="A22" s="9" t="s">
        <v>41</v>
      </c>
      <c r="B22" s="10" t="s">
        <v>6</v>
      </c>
      <c r="C22" s="11" t="s">
        <v>56</v>
      </c>
      <c r="D22" s="17" t="s">
        <v>57</v>
      </c>
      <c r="E22" s="12" t="s">
        <v>44</v>
      </c>
      <c r="F22" s="42"/>
      <c r="G22" s="42"/>
      <c r="H22" s="51">
        <v>20</v>
      </c>
      <c r="I22" s="56"/>
      <c r="J22" s="13">
        <f t="shared" si="0"/>
        <v>0</v>
      </c>
    </row>
    <row r="23" spans="1:10" ht="42.75" customHeight="1" x14ac:dyDescent="0.25">
      <c r="A23" s="9" t="s">
        <v>45</v>
      </c>
      <c r="B23" s="10" t="s">
        <v>6</v>
      </c>
      <c r="C23" s="11" t="s">
        <v>56</v>
      </c>
      <c r="D23" s="17" t="s">
        <v>59</v>
      </c>
      <c r="E23" s="12" t="s">
        <v>60</v>
      </c>
      <c r="F23" s="42"/>
      <c r="G23" s="42"/>
      <c r="H23" s="51">
        <v>12</v>
      </c>
      <c r="I23" s="56"/>
      <c r="J23" s="13">
        <f t="shared" si="0"/>
        <v>0</v>
      </c>
    </row>
    <row r="24" spans="1:10" ht="42.75" customHeight="1" x14ac:dyDescent="0.25">
      <c r="A24" s="9" t="s">
        <v>49</v>
      </c>
      <c r="B24" s="10" t="s">
        <v>6</v>
      </c>
      <c r="C24" s="11" t="s">
        <v>56</v>
      </c>
      <c r="D24" s="17" t="s">
        <v>62</v>
      </c>
      <c r="E24" s="12" t="s">
        <v>63</v>
      </c>
      <c r="F24" s="42"/>
      <c r="G24" s="42"/>
      <c r="H24" s="51">
        <v>12</v>
      </c>
      <c r="I24" s="56"/>
      <c r="J24" s="13">
        <f t="shared" si="0"/>
        <v>0</v>
      </c>
    </row>
    <row r="25" spans="1:10" ht="42.75" customHeight="1" x14ac:dyDescent="0.25">
      <c r="A25" s="9" t="s">
        <v>52</v>
      </c>
      <c r="B25" s="10" t="s">
        <v>6</v>
      </c>
      <c r="C25" s="11" t="s">
        <v>56</v>
      </c>
      <c r="D25" s="17" t="s">
        <v>65</v>
      </c>
      <c r="E25" s="12" t="s">
        <v>66</v>
      </c>
      <c r="F25" s="42"/>
      <c r="G25" s="42"/>
      <c r="H25" s="51">
        <v>12</v>
      </c>
      <c r="I25" s="56"/>
      <c r="J25" s="13">
        <f t="shared" si="0"/>
        <v>0</v>
      </c>
    </row>
    <row r="26" spans="1:10" ht="42.75" customHeight="1" x14ac:dyDescent="0.25">
      <c r="A26" s="9" t="s">
        <v>55</v>
      </c>
      <c r="B26" s="14" t="s">
        <v>6</v>
      </c>
      <c r="C26" s="11" t="s">
        <v>71</v>
      </c>
      <c r="D26" s="20" t="s">
        <v>72</v>
      </c>
      <c r="E26" s="16" t="s">
        <v>73</v>
      </c>
      <c r="F26" s="43"/>
      <c r="G26" s="43"/>
      <c r="H26" s="52">
        <v>31</v>
      </c>
      <c r="I26" s="56"/>
      <c r="J26" s="13">
        <f t="shared" si="0"/>
        <v>0</v>
      </c>
    </row>
    <row r="27" spans="1:10" ht="42.75" customHeight="1" x14ac:dyDescent="0.25">
      <c r="A27" s="9" t="s">
        <v>58</v>
      </c>
      <c r="B27" s="10" t="s">
        <v>6</v>
      </c>
      <c r="C27" s="11" t="s">
        <v>75</v>
      </c>
      <c r="D27" s="17" t="s">
        <v>76</v>
      </c>
      <c r="E27" s="12" t="s">
        <v>32</v>
      </c>
      <c r="F27" s="42"/>
      <c r="G27" s="42"/>
      <c r="H27" s="51">
        <v>6</v>
      </c>
      <c r="I27" s="56"/>
      <c r="J27" s="13">
        <f t="shared" si="0"/>
        <v>0</v>
      </c>
    </row>
    <row r="28" spans="1:10" ht="42.75" customHeight="1" x14ac:dyDescent="0.25">
      <c r="A28" s="9" t="s">
        <v>61</v>
      </c>
      <c r="B28" s="14" t="s">
        <v>6</v>
      </c>
      <c r="C28" s="15"/>
      <c r="D28" s="9" t="s">
        <v>78</v>
      </c>
      <c r="E28" s="16" t="s">
        <v>79</v>
      </c>
      <c r="F28" s="43"/>
      <c r="G28" s="43"/>
      <c r="H28" s="52">
        <v>12</v>
      </c>
      <c r="I28" s="56"/>
      <c r="J28" s="13">
        <f t="shared" si="0"/>
        <v>0</v>
      </c>
    </row>
    <row r="29" spans="1:10" ht="42.75" customHeight="1" x14ac:dyDescent="0.25">
      <c r="A29" s="9" t="s">
        <v>64</v>
      </c>
      <c r="B29" s="14" t="s">
        <v>6</v>
      </c>
      <c r="C29" s="15" t="s">
        <v>81</v>
      </c>
      <c r="D29" s="9" t="s">
        <v>82</v>
      </c>
      <c r="E29" s="16" t="s">
        <v>25</v>
      </c>
      <c r="F29" s="43"/>
      <c r="G29" s="43"/>
      <c r="H29" s="52">
        <v>25</v>
      </c>
      <c r="I29" s="56"/>
      <c r="J29" s="13">
        <f t="shared" si="0"/>
        <v>0</v>
      </c>
    </row>
    <row r="30" spans="1:10" ht="42.75" customHeight="1" x14ac:dyDescent="0.25">
      <c r="A30" s="9" t="s">
        <v>67</v>
      </c>
      <c r="B30" s="14" t="s">
        <v>6</v>
      </c>
      <c r="C30" s="15" t="s">
        <v>84</v>
      </c>
      <c r="D30" s="9" t="s">
        <v>85</v>
      </c>
      <c r="E30" s="16" t="s">
        <v>86</v>
      </c>
      <c r="F30" s="43"/>
      <c r="G30" s="43"/>
      <c r="H30" s="52">
        <v>37</v>
      </c>
      <c r="I30" s="56"/>
      <c r="J30" s="13">
        <f t="shared" si="0"/>
        <v>0</v>
      </c>
    </row>
    <row r="31" spans="1:10" ht="42.75" customHeight="1" x14ac:dyDescent="0.25">
      <c r="A31" s="9" t="s">
        <v>68</v>
      </c>
      <c r="B31" s="14" t="s">
        <v>6</v>
      </c>
      <c r="C31" s="15" t="s">
        <v>98</v>
      </c>
      <c r="D31" s="9" t="s">
        <v>99</v>
      </c>
      <c r="E31" s="16" t="s">
        <v>79</v>
      </c>
      <c r="F31" s="43"/>
      <c r="G31" s="43"/>
      <c r="H31" s="52">
        <v>8</v>
      </c>
      <c r="I31" s="56"/>
      <c r="J31" s="13">
        <f t="shared" si="0"/>
        <v>0</v>
      </c>
    </row>
    <row r="32" spans="1:10" ht="42.75" customHeight="1" x14ac:dyDescent="0.25">
      <c r="A32" s="9" t="s">
        <v>70</v>
      </c>
      <c r="B32" s="14" t="s">
        <v>6</v>
      </c>
      <c r="C32" s="15" t="s">
        <v>107</v>
      </c>
      <c r="D32" s="9" t="s">
        <v>108</v>
      </c>
      <c r="E32" s="16" t="s">
        <v>109</v>
      </c>
      <c r="F32" s="43"/>
      <c r="G32" s="43"/>
      <c r="H32" s="52">
        <v>46</v>
      </c>
      <c r="I32" s="56"/>
      <c r="J32" s="13">
        <f t="shared" si="0"/>
        <v>0</v>
      </c>
    </row>
    <row r="33" spans="1:10" ht="42.75" customHeight="1" x14ac:dyDescent="0.25">
      <c r="A33" s="9" t="s">
        <v>74</v>
      </c>
      <c r="B33" s="14" t="s">
        <v>6</v>
      </c>
      <c r="C33" s="15" t="s">
        <v>111</v>
      </c>
      <c r="D33" s="9" t="s">
        <v>112</v>
      </c>
      <c r="E33" s="16" t="s">
        <v>113</v>
      </c>
      <c r="F33" s="43"/>
      <c r="G33" s="43"/>
      <c r="H33" s="52">
        <v>175</v>
      </c>
      <c r="I33" s="56"/>
      <c r="J33" s="13">
        <f t="shared" si="0"/>
        <v>0</v>
      </c>
    </row>
    <row r="34" spans="1:10" ht="42.75" customHeight="1" x14ac:dyDescent="0.25">
      <c r="A34" s="9" t="s">
        <v>77</v>
      </c>
      <c r="B34" s="14" t="s">
        <v>6</v>
      </c>
      <c r="C34" s="21" t="s">
        <v>131</v>
      </c>
      <c r="D34" s="9" t="s">
        <v>132</v>
      </c>
      <c r="E34" s="16" t="s">
        <v>115</v>
      </c>
      <c r="F34" s="43"/>
      <c r="G34" s="43"/>
      <c r="H34" s="52">
        <v>8</v>
      </c>
      <c r="I34" s="56"/>
      <c r="J34" s="13">
        <f t="shared" si="0"/>
        <v>0</v>
      </c>
    </row>
    <row r="35" spans="1:10" ht="42.75" customHeight="1" x14ac:dyDescent="0.25">
      <c r="A35" s="9" t="s">
        <v>80</v>
      </c>
      <c r="B35" s="14" t="s">
        <v>6</v>
      </c>
      <c r="C35" s="21" t="s">
        <v>131</v>
      </c>
      <c r="D35" s="9" t="s">
        <v>134</v>
      </c>
      <c r="E35" s="16" t="s">
        <v>135</v>
      </c>
      <c r="F35" s="43"/>
      <c r="G35" s="43"/>
      <c r="H35" s="52">
        <v>8</v>
      </c>
      <c r="I35" s="56"/>
      <c r="J35" s="13">
        <f t="shared" si="0"/>
        <v>0</v>
      </c>
    </row>
    <row r="36" spans="1:10" ht="42.75" customHeight="1" x14ac:dyDescent="0.25">
      <c r="A36" s="9" t="s">
        <v>83</v>
      </c>
      <c r="B36" s="14" t="s">
        <v>6</v>
      </c>
      <c r="C36" s="21" t="s">
        <v>131</v>
      </c>
      <c r="D36" s="9" t="s">
        <v>137</v>
      </c>
      <c r="E36" s="16" t="s">
        <v>138</v>
      </c>
      <c r="F36" s="43"/>
      <c r="G36" s="43"/>
      <c r="H36" s="52">
        <v>8</v>
      </c>
      <c r="I36" s="56"/>
      <c r="J36" s="13">
        <f t="shared" si="0"/>
        <v>0</v>
      </c>
    </row>
    <row r="37" spans="1:10" ht="42.75" customHeight="1" x14ac:dyDescent="0.25">
      <c r="A37" s="9" t="s">
        <v>87</v>
      </c>
      <c r="B37" s="14" t="s">
        <v>6</v>
      </c>
      <c r="C37" s="21" t="s">
        <v>131</v>
      </c>
      <c r="D37" s="9" t="s">
        <v>140</v>
      </c>
      <c r="E37" s="16" t="s">
        <v>141</v>
      </c>
      <c r="F37" s="43"/>
      <c r="G37" s="43"/>
      <c r="H37" s="52">
        <v>8</v>
      </c>
      <c r="I37" s="56"/>
      <c r="J37" s="13">
        <f t="shared" si="0"/>
        <v>0</v>
      </c>
    </row>
    <row r="38" spans="1:10" ht="42.75" customHeight="1" x14ac:dyDescent="0.25">
      <c r="A38" s="9" t="s">
        <v>88</v>
      </c>
      <c r="B38" s="14" t="s">
        <v>6</v>
      </c>
      <c r="C38" s="21" t="s">
        <v>148</v>
      </c>
      <c r="D38" s="9" t="s">
        <v>149</v>
      </c>
      <c r="E38" s="16" t="s">
        <v>150</v>
      </c>
      <c r="F38" s="43"/>
      <c r="G38" s="43"/>
      <c r="H38" s="52">
        <v>20</v>
      </c>
      <c r="I38" s="56"/>
      <c r="J38" s="13">
        <f t="shared" ref="J38:J68" si="1">H38*I38</f>
        <v>0</v>
      </c>
    </row>
    <row r="39" spans="1:10" ht="42.75" customHeight="1" x14ac:dyDescent="0.25">
      <c r="A39" s="9" t="s">
        <v>89</v>
      </c>
      <c r="B39" s="14" t="s">
        <v>6</v>
      </c>
      <c r="C39" s="21" t="s">
        <v>153</v>
      </c>
      <c r="D39" s="9" t="s">
        <v>154</v>
      </c>
      <c r="E39" s="16" t="s">
        <v>155</v>
      </c>
      <c r="F39" s="43"/>
      <c r="G39" s="43"/>
      <c r="H39" s="52">
        <v>3</v>
      </c>
      <c r="I39" s="56"/>
      <c r="J39" s="13">
        <f t="shared" si="1"/>
        <v>0</v>
      </c>
    </row>
    <row r="40" spans="1:10" ht="42.75" customHeight="1" x14ac:dyDescent="0.25">
      <c r="A40" s="9" t="s">
        <v>90</v>
      </c>
      <c r="B40" s="14" t="s">
        <v>6</v>
      </c>
      <c r="C40" s="21" t="s">
        <v>153</v>
      </c>
      <c r="D40" s="9" t="s">
        <v>157</v>
      </c>
      <c r="E40" s="16" t="s">
        <v>158</v>
      </c>
      <c r="F40" s="43"/>
      <c r="G40" s="43"/>
      <c r="H40" s="52">
        <v>3</v>
      </c>
      <c r="I40" s="56"/>
      <c r="J40" s="13">
        <f t="shared" si="1"/>
        <v>0</v>
      </c>
    </row>
    <row r="41" spans="1:10" ht="42.75" customHeight="1" x14ac:dyDescent="0.25">
      <c r="A41" s="9" t="s">
        <v>92</v>
      </c>
      <c r="B41" s="14" t="s">
        <v>6</v>
      </c>
      <c r="C41" s="23" t="s">
        <v>160</v>
      </c>
      <c r="D41" s="9" t="s">
        <v>161</v>
      </c>
      <c r="E41" s="16" t="s">
        <v>162</v>
      </c>
      <c r="F41" s="43"/>
      <c r="G41" s="43"/>
      <c r="H41" s="52">
        <v>2</v>
      </c>
      <c r="I41" s="56"/>
      <c r="J41" s="13">
        <f t="shared" si="1"/>
        <v>0</v>
      </c>
    </row>
    <row r="42" spans="1:10" ht="42.75" customHeight="1" x14ac:dyDescent="0.25">
      <c r="A42" s="9" t="s">
        <v>94</v>
      </c>
      <c r="B42" s="14" t="s">
        <v>6</v>
      </c>
      <c r="C42" s="23" t="s">
        <v>160</v>
      </c>
      <c r="D42" s="9" t="s">
        <v>163</v>
      </c>
      <c r="E42" s="16" t="s">
        <v>164</v>
      </c>
      <c r="F42" s="43"/>
      <c r="G42" s="43"/>
      <c r="H42" s="52">
        <v>2</v>
      </c>
      <c r="I42" s="56"/>
      <c r="J42" s="13">
        <f t="shared" si="1"/>
        <v>0</v>
      </c>
    </row>
    <row r="43" spans="1:10" ht="42.75" customHeight="1" x14ac:dyDescent="0.25">
      <c r="A43" s="9" t="s">
        <v>95</v>
      </c>
      <c r="B43" s="14" t="s">
        <v>6</v>
      </c>
      <c r="C43" s="23" t="s">
        <v>160</v>
      </c>
      <c r="D43" s="9" t="s">
        <v>165</v>
      </c>
      <c r="E43" s="16" t="s">
        <v>166</v>
      </c>
      <c r="F43" s="43"/>
      <c r="G43" s="43"/>
      <c r="H43" s="52">
        <v>2</v>
      </c>
      <c r="I43" s="56"/>
      <c r="J43" s="13">
        <f t="shared" si="1"/>
        <v>0</v>
      </c>
    </row>
    <row r="44" spans="1:10" ht="42.75" customHeight="1" x14ac:dyDescent="0.25">
      <c r="A44" s="9" t="s">
        <v>96</v>
      </c>
      <c r="B44" s="14" t="s">
        <v>6</v>
      </c>
      <c r="C44" s="21" t="s">
        <v>171</v>
      </c>
      <c r="D44" s="9" t="s">
        <v>172</v>
      </c>
      <c r="E44" s="16" t="s">
        <v>115</v>
      </c>
      <c r="F44" s="43"/>
      <c r="G44" s="43"/>
      <c r="H44" s="52">
        <v>4</v>
      </c>
      <c r="I44" s="56"/>
      <c r="J44" s="13">
        <f t="shared" si="1"/>
        <v>0</v>
      </c>
    </row>
    <row r="45" spans="1:10" ht="42.75" customHeight="1" x14ac:dyDescent="0.25">
      <c r="A45" s="9" t="s">
        <v>97</v>
      </c>
      <c r="B45" s="14" t="s">
        <v>6</v>
      </c>
      <c r="C45" s="21" t="s">
        <v>171</v>
      </c>
      <c r="D45" s="9" t="s">
        <v>172</v>
      </c>
      <c r="E45" s="16" t="s">
        <v>174</v>
      </c>
      <c r="F45" s="43"/>
      <c r="G45" s="43"/>
      <c r="H45" s="52">
        <v>4</v>
      </c>
      <c r="I45" s="56"/>
      <c r="J45" s="13">
        <f t="shared" si="1"/>
        <v>0</v>
      </c>
    </row>
    <row r="46" spans="1:10" ht="42.75" customHeight="1" x14ac:dyDescent="0.25">
      <c r="A46" s="9" t="s">
        <v>100</v>
      </c>
      <c r="B46" s="14" t="s">
        <v>6</v>
      </c>
      <c r="C46" s="21" t="s">
        <v>171</v>
      </c>
      <c r="D46" s="9" t="s">
        <v>172</v>
      </c>
      <c r="E46" s="16" t="s">
        <v>138</v>
      </c>
      <c r="F46" s="43"/>
      <c r="G46" s="43"/>
      <c r="H46" s="52">
        <v>4</v>
      </c>
      <c r="I46" s="56"/>
      <c r="J46" s="13">
        <f t="shared" si="1"/>
        <v>0</v>
      </c>
    </row>
    <row r="47" spans="1:10" ht="42.75" customHeight="1" x14ac:dyDescent="0.25">
      <c r="A47" s="9" t="s">
        <v>101</v>
      </c>
      <c r="B47" s="14" t="s">
        <v>6</v>
      </c>
      <c r="C47" s="21" t="s">
        <v>171</v>
      </c>
      <c r="D47" s="9" t="s">
        <v>172</v>
      </c>
      <c r="E47" s="16" t="s">
        <v>141</v>
      </c>
      <c r="F47" s="43"/>
      <c r="G47" s="43"/>
      <c r="H47" s="52">
        <v>4</v>
      </c>
      <c r="I47" s="56"/>
      <c r="J47" s="13">
        <f t="shared" si="1"/>
        <v>0</v>
      </c>
    </row>
    <row r="48" spans="1:10" ht="42.75" customHeight="1" x14ac:dyDescent="0.25">
      <c r="A48" s="9" t="s">
        <v>102</v>
      </c>
      <c r="B48" s="14" t="s">
        <v>6</v>
      </c>
      <c r="C48" s="21" t="s">
        <v>177</v>
      </c>
      <c r="D48" s="9" t="s">
        <v>178</v>
      </c>
      <c r="E48" s="16" t="s">
        <v>179</v>
      </c>
      <c r="F48" s="43"/>
      <c r="G48" s="43"/>
      <c r="H48" s="52">
        <v>10</v>
      </c>
      <c r="I48" s="56"/>
      <c r="J48" s="13">
        <f t="shared" si="1"/>
        <v>0</v>
      </c>
    </row>
    <row r="49" spans="1:10" ht="42.75" customHeight="1" x14ac:dyDescent="0.25">
      <c r="A49" s="9" t="s">
        <v>103</v>
      </c>
      <c r="B49" s="14" t="s">
        <v>6</v>
      </c>
      <c r="C49" s="21" t="s">
        <v>180</v>
      </c>
      <c r="D49" s="9" t="s">
        <v>181</v>
      </c>
      <c r="E49" s="16" t="s">
        <v>115</v>
      </c>
      <c r="F49" s="43"/>
      <c r="G49" s="43"/>
      <c r="H49" s="52">
        <v>10</v>
      </c>
      <c r="I49" s="56"/>
      <c r="J49" s="13">
        <f t="shared" si="1"/>
        <v>0</v>
      </c>
    </row>
    <row r="50" spans="1:10" ht="42.75" customHeight="1" x14ac:dyDescent="0.25">
      <c r="A50" s="9" t="s">
        <v>105</v>
      </c>
      <c r="B50" s="14" t="s">
        <v>6</v>
      </c>
      <c r="C50" s="23" t="s">
        <v>182</v>
      </c>
      <c r="D50" s="9" t="s">
        <v>183</v>
      </c>
      <c r="E50" s="16" t="s">
        <v>155</v>
      </c>
      <c r="F50" s="43"/>
      <c r="G50" s="43"/>
      <c r="H50" s="52">
        <v>14</v>
      </c>
      <c r="I50" s="56"/>
      <c r="J50" s="13">
        <f t="shared" si="1"/>
        <v>0</v>
      </c>
    </row>
    <row r="51" spans="1:10" ht="42.75" customHeight="1" x14ac:dyDescent="0.25">
      <c r="A51" s="9" t="s">
        <v>106</v>
      </c>
      <c r="B51" s="14" t="s">
        <v>6</v>
      </c>
      <c r="C51" s="21" t="s">
        <v>184</v>
      </c>
      <c r="D51" s="9" t="s">
        <v>185</v>
      </c>
      <c r="E51" s="16" t="s">
        <v>186</v>
      </c>
      <c r="F51" s="43"/>
      <c r="G51" s="43"/>
      <c r="H51" s="52">
        <v>5</v>
      </c>
      <c r="I51" s="56"/>
      <c r="J51" s="13">
        <f t="shared" si="1"/>
        <v>0</v>
      </c>
    </row>
    <row r="52" spans="1:10" ht="42.75" customHeight="1" x14ac:dyDescent="0.25">
      <c r="A52" s="9" t="s">
        <v>110</v>
      </c>
      <c r="B52" s="14" t="s">
        <v>6</v>
      </c>
      <c r="C52" s="21" t="s">
        <v>193</v>
      </c>
      <c r="D52" s="9" t="s">
        <v>194</v>
      </c>
      <c r="E52" s="24" t="s">
        <v>169</v>
      </c>
      <c r="F52" s="44"/>
      <c r="G52" s="44"/>
      <c r="H52" s="52">
        <v>10</v>
      </c>
      <c r="I52" s="56"/>
      <c r="J52" s="13">
        <f t="shared" si="1"/>
        <v>0</v>
      </c>
    </row>
    <row r="53" spans="1:10" ht="42.75" customHeight="1" x14ac:dyDescent="0.25">
      <c r="A53" s="9" t="s">
        <v>114</v>
      </c>
      <c r="B53" s="14" t="s">
        <v>6</v>
      </c>
      <c r="C53" s="21" t="s">
        <v>195</v>
      </c>
      <c r="D53" s="9" t="s">
        <v>196</v>
      </c>
      <c r="E53" s="24" t="s">
        <v>126</v>
      </c>
      <c r="F53" s="45"/>
      <c r="G53" s="45"/>
      <c r="H53" s="52">
        <v>2</v>
      </c>
      <c r="I53" s="56"/>
      <c r="J53" s="13">
        <f t="shared" si="1"/>
        <v>0</v>
      </c>
    </row>
    <row r="54" spans="1:10" ht="42.75" customHeight="1" x14ac:dyDescent="0.25">
      <c r="A54" s="9" t="s">
        <v>116</v>
      </c>
      <c r="B54" s="14" t="s">
        <v>6</v>
      </c>
      <c r="C54" s="21" t="s">
        <v>195</v>
      </c>
      <c r="D54" s="9" t="s">
        <v>197</v>
      </c>
      <c r="E54" s="24" t="s">
        <v>124</v>
      </c>
      <c r="F54" s="45"/>
      <c r="G54" s="45"/>
      <c r="H54" s="52">
        <v>2</v>
      </c>
      <c r="I54" s="56"/>
      <c r="J54" s="13">
        <f t="shared" si="1"/>
        <v>0</v>
      </c>
    </row>
    <row r="55" spans="1:10" ht="42.75" customHeight="1" x14ac:dyDescent="0.25">
      <c r="A55" s="9" t="s">
        <v>117</v>
      </c>
      <c r="B55" s="14" t="s">
        <v>6</v>
      </c>
      <c r="C55" s="21" t="s">
        <v>195</v>
      </c>
      <c r="D55" s="9" t="s">
        <v>198</v>
      </c>
      <c r="E55" s="24" t="s">
        <v>128</v>
      </c>
      <c r="F55" s="45"/>
      <c r="G55" s="45"/>
      <c r="H55" s="52">
        <v>2</v>
      </c>
      <c r="I55" s="56"/>
      <c r="J55" s="13">
        <f t="shared" si="1"/>
        <v>0</v>
      </c>
    </row>
    <row r="56" spans="1:10" ht="42.75" customHeight="1" x14ac:dyDescent="0.25">
      <c r="A56" s="9" t="s">
        <v>118</v>
      </c>
      <c r="B56" s="14" t="s">
        <v>6</v>
      </c>
      <c r="C56" s="21" t="s">
        <v>199</v>
      </c>
      <c r="D56" s="9" t="s">
        <v>200</v>
      </c>
      <c r="E56" s="24" t="s">
        <v>122</v>
      </c>
      <c r="F56" s="45"/>
      <c r="G56" s="45"/>
      <c r="H56" s="52">
        <v>2</v>
      </c>
      <c r="I56" s="56"/>
      <c r="J56" s="13">
        <f t="shared" si="1"/>
        <v>0</v>
      </c>
    </row>
    <row r="57" spans="1:10" ht="42.75" customHeight="1" x14ac:dyDescent="0.25">
      <c r="A57" s="9" t="s">
        <v>119</v>
      </c>
      <c r="B57" s="14" t="s">
        <v>6</v>
      </c>
      <c r="C57" s="21" t="s">
        <v>195</v>
      </c>
      <c r="D57" s="9" t="s">
        <v>201</v>
      </c>
      <c r="E57" s="24" t="s">
        <v>202</v>
      </c>
      <c r="F57" s="45"/>
      <c r="G57" s="45"/>
      <c r="H57" s="52">
        <v>2</v>
      </c>
      <c r="I57" s="56"/>
      <c r="J57" s="13">
        <f t="shared" si="1"/>
        <v>0</v>
      </c>
    </row>
    <row r="58" spans="1:10" ht="42.75" customHeight="1" x14ac:dyDescent="0.25">
      <c r="A58" s="9" t="s">
        <v>120</v>
      </c>
      <c r="B58" s="14" t="s">
        <v>6</v>
      </c>
      <c r="C58" s="21"/>
      <c r="D58" s="9" t="s">
        <v>108</v>
      </c>
      <c r="E58" s="24" t="s">
        <v>203</v>
      </c>
      <c r="F58" s="45"/>
      <c r="G58" s="45"/>
      <c r="H58" s="52">
        <v>2</v>
      </c>
      <c r="I58" s="56"/>
      <c r="J58" s="13">
        <f t="shared" si="1"/>
        <v>0</v>
      </c>
    </row>
    <row r="59" spans="1:10" ht="42.75" customHeight="1" x14ac:dyDescent="0.25">
      <c r="A59" s="9" t="s">
        <v>121</v>
      </c>
      <c r="B59" s="10" t="s">
        <v>209</v>
      </c>
      <c r="C59" s="11" t="s">
        <v>212</v>
      </c>
      <c r="D59" s="17" t="s">
        <v>213</v>
      </c>
      <c r="E59" s="12" t="s">
        <v>214</v>
      </c>
      <c r="F59" s="42"/>
      <c r="G59" s="42"/>
      <c r="H59" s="51">
        <v>6</v>
      </c>
      <c r="I59" s="56"/>
      <c r="J59" s="13">
        <f t="shared" si="1"/>
        <v>0</v>
      </c>
    </row>
    <row r="60" spans="1:10" ht="42.75" customHeight="1" x14ac:dyDescent="0.25">
      <c r="A60" s="9" t="s">
        <v>123</v>
      </c>
      <c r="B60" s="10" t="s">
        <v>209</v>
      </c>
      <c r="C60" s="11" t="s">
        <v>226</v>
      </c>
      <c r="D60" s="17" t="s">
        <v>227</v>
      </c>
      <c r="E60" s="12" t="s">
        <v>217</v>
      </c>
      <c r="F60" s="42"/>
      <c r="G60" s="42"/>
      <c r="H60" s="51">
        <v>8</v>
      </c>
      <c r="I60" s="56"/>
      <c r="J60" s="13">
        <f t="shared" si="1"/>
        <v>0</v>
      </c>
    </row>
    <row r="61" spans="1:10" ht="42.75" customHeight="1" x14ac:dyDescent="0.25">
      <c r="A61" s="9" t="s">
        <v>125</v>
      </c>
      <c r="B61" s="10" t="s">
        <v>209</v>
      </c>
      <c r="C61" s="11" t="s">
        <v>226</v>
      </c>
      <c r="D61" s="17" t="s">
        <v>229</v>
      </c>
      <c r="E61" s="12" t="s">
        <v>223</v>
      </c>
      <c r="F61" s="42"/>
      <c r="G61" s="42"/>
      <c r="H61" s="51">
        <v>5</v>
      </c>
      <c r="I61" s="56"/>
      <c r="J61" s="13">
        <f t="shared" si="1"/>
        <v>0</v>
      </c>
    </row>
    <row r="62" spans="1:10" ht="42.75" customHeight="1" x14ac:dyDescent="0.25">
      <c r="A62" s="9" t="s">
        <v>127</v>
      </c>
      <c r="B62" s="10" t="s">
        <v>209</v>
      </c>
      <c r="C62" s="11" t="s">
        <v>226</v>
      </c>
      <c r="D62" s="17" t="s">
        <v>231</v>
      </c>
      <c r="E62" s="12" t="s">
        <v>232</v>
      </c>
      <c r="F62" s="42"/>
      <c r="G62" s="42"/>
      <c r="H62" s="51">
        <v>5</v>
      </c>
      <c r="I62" s="56"/>
      <c r="J62" s="13">
        <f t="shared" si="1"/>
        <v>0</v>
      </c>
    </row>
    <row r="63" spans="1:10" ht="42.75" customHeight="1" x14ac:dyDescent="0.25">
      <c r="A63" s="9" t="s">
        <v>129</v>
      </c>
      <c r="B63" s="10" t="s">
        <v>209</v>
      </c>
      <c r="C63" s="11" t="s">
        <v>226</v>
      </c>
      <c r="D63" s="17" t="s">
        <v>234</v>
      </c>
      <c r="E63" s="12" t="s">
        <v>219</v>
      </c>
      <c r="F63" s="42"/>
      <c r="G63" s="42"/>
      <c r="H63" s="51">
        <v>5</v>
      </c>
      <c r="I63" s="56"/>
      <c r="J63" s="13">
        <f t="shared" si="1"/>
        <v>0</v>
      </c>
    </row>
    <row r="64" spans="1:10" ht="42.75" customHeight="1" x14ac:dyDescent="0.25">
      <c r="A64" s="9" t="s">
        <v>130</v>
      </c>
      <c r="B64" s="10" t="s">
        <v>209</v>
      </c>
      <c r="C64" s="11" t="s">
        <v>226</v>
      </c>
      <c r="D64" s="17" t="s">
        <v>236</v>
      </c>
      <c r="E64" s="12" t="s">
        <v>221</v>
      </c>
      <c r="F64" s="42"/>
      <c r="G64" s="42"/>
      <c r="H64" s="51">
        <v>5</v>
      </c>
      <c r="I64" s="56"/>
      <c r="J64" s="13">
        <f t="shared" si="1"/>
        <v>0</v>
      </c>
    </row>
    <row r="65" spans="1:10" ht="42.75" customHeight="1" x14ac:dyDescent="0.25">
      <c r="A65" s="9" t="s">
        <v>133</v>
      </c>
      <c r="B65" s="10" t="s">
        <v>209</v>
      </c>
      <c r="C65" s="11" t="s">
        <v>254</v>
      </c>
      <c r="D65" s="17" t="s">
        <v>255</v>
      </c>
      <c r="E65" s="12" t="s">
        <v>239</v>
      </c>
      <c r="F65" s="42"/>
      <c r="G65" s="42"/>
      <c r="H65" s="51">
        <v>7</v>
      </c>
      <c r="I65" s="56"/>
      <c r="J65" s="13">
        <f t="shared" si="1"/>
        <v>0</v>
      </c>
    </row>
    <row r="66" spans="1:10" ht="42.75" customHeight="1" x14ac:dyDescent="0.25">
      <c r="A66" s="9" t="s">
        <v>136</v>
      </c>
      <c r="B66" s="10" t="s">
        <v>209</v>
      </c>
      <c r="C66" s="11" t="s">
        <v>254</v>
      </c>
      <c r="D66" s="17" t="s">
        <v>257</v>
      </c>
      <c r="E66" s="12" t="s">
        <v>241</v>
      </c>
      <c r="F66" s="42"/>
      <c r="G66" s="42"/>
      <c r="H66" s="51">
        <v>7</v>
      </c>
      <c r="I66" s="56"/>
      <c r="J66" s="13">
        <f t="shared" si="1"/>
        <v>0</v>
      </c>
    </row>
    <row r="67" spans="1:10" ht="42.75" customHeight="1" x14ac:dyDescent="0.25">
      <c r="A67" s="9" t="s">
        <v>139</v>
      </c>
      <c r="B67" s="10" t="s">
        <v>209</v>
      </c>
      <c r="C67" s="11" t="s">
        <v>254</v>
      </c>
      <c r="D67" s="17" t="s">
        <v>259</v>
      </c>
      <c r="E67" s="12" t="s">
        <v>244</v>
      </c>
      <c r="F67" s="42"/>
      <c r="G67" s="42"/>
      <c r="H67" s="51">
        <v>5</v>
      </c>
      <c r="I67" s="56"/>
      <c r="J67" s="13">
        <f t="shared" si="1"/>
        <v>0</v>
      </c>
    </row>
    <row r="68" spans="1:10" ht="42.75" customHeight="1" x14ac:dyDescent="0.25">
      <c r="A68" s="9" t="s">
        <v>142</v>
      </c>
      <c r="B68" s="10" t="s">
        <v>209</v>
      </c>
      <c r="C68" s="11" t="s">
        <v>254</v>
      </c>
      <c r="D68" s="17" t="s">
        <v>261</v>
      </c>
      <c r="E68" s="12" t="s">
        <v>252</v>
      </c>
      <c r="F68" s="42"/>
      <c r="G68" s="42"/>
      <c r="H68" s="51">
        <v>5</v>
      </c>
      <c r="I68" s="56"/>
      <c r="J68" s="13">
        <f t="shared" si="1"/>
        <v>0</v>
      </c>
    </row>
    <row r="69" spans="1:10" ht="42.75" customHeight="1" x14ac:dyDescent="0.25">
      <c r="A69" s="9" t="s">
        <v>143</v>
      </c>
      <c r="B69" s="10" t="s">
        <v>209</v>
      </c>
      <c r="C69" s="11" t="s">
        <v>266</v>
      </c>
      <c r="D69" s="9" t="s">
        <v>267</v>
      </c>
      <c r="E69" s="12" t="s">
        <v>268</v>
      </c>
      <c r="F69" s="42"/>
      <c r="G69" s="42"/>
      <c r="H69" s="51">
        <v>39</v>
      </c>
      <c r="I69" s="56"/>
      <c r="J69" s="13">
        <f t="shared" ref="J69:J97" si="2">H69*I69</f>
        <v>0</v>
      </c>
    </row>
    <row r="70" spans="1:10" ht="42.75" customHeight="1" x14ac:dyDescent="0.25">
      <c r="A70" s="9" t="s">
        <v>144</v>
      </c>
      <c r="B70" s="10" t="s">
        <v>209</v>
      </c>
      <c r="C70" s="11" t="s">
        <v>266</v>
      </c>
      <c r="D70" s="9" t="s">
        <v>267</v>
      </c>
      <c r="E70" s="12" t="s">
        <v>270</v>
      </c>
      <c r="F70" s="42"/>
      <c r="G70" s="42"/>
      <c r="H70" s="51">
        <v>37</v>
      </c>
      <c r="I70" s="56"/>
      <c r="J70" s="13">
        <f t="shared" si="2"/>
        <v>0</v>
      </c>
    </row>
    <row r="71" spans="1:10" ht="42.75" customHeight="1" x14ac:dyDescent="0.25">
      <c r="A71" s="9" t="s">
        <v>145</v>
      </c>
      <c r="B71" s="10" t="s">
        <v>209</v>
      </c>
      <c r="C71" s="11" t="s">
        <v>266</v>
      </c>
      <c r="D71" s="9" t="s">
        <v>267</v>
      </c>
      <c r="E71" s="12" t="s">
        <v>272</v>
      </c>
      <c r="F71" s="42"/>
      <c r="G71" s="42"/>
      <c r="H71" s="51">
        <v>37</v>
      </c>
      <c r="I71" s="56"/>
      <c r="J71" s="13">
        <f t="shared" si="2"/>
        <v>0</v>
      </c>
    </row>
    <row r="72" spans="1:10" ht="42.75" customHeight="1" x14ac:dyDescent="0.25">
      <c r="A72" s="9" t="s">
        <v>146</v>
      </c>
      <c r="B72" s="10" t="s">
        <v>209</v>
      </c>
      <c r="C72" s="11" t="s">
        <v>266</v>
      </c>
      <c r="D72" s="9" t="s">
        <v>267</v>
      </c>
      <c r="E72" s="12" t="s">
        <v>274</v>
      </c>
      <c r="F72" s="42"/>
      <c r="G72" s="42"/>
      <c r="H72" s="51">
        <v>37</v>
      </c>
      <c r="I72" s="56"/>
      <c r="J72" s="13">
        <f t="shared" si="2"/>
        <v>0</v>
      </c>
    </row>
    <row r="73" spans="1:10" ht="42.75" customHeight="1" x14ac:dyDescent="0.25">
      <c r="A73" s="9" t="s">
        <v>147</v>
      </c>
      <c r="B73" s="10" t="s">
        <v>209</v>
      </c>
      <c r="C73" s="11" t="s">
        <v>281</v>
      </c>
      <c r="D73" s="17" t="s">
        <v>282</v>
      </c>
      <c r="E73" s="12" t="s">
        <v>283</v>
      </c>
      <c r="F73" s="42"/>
      <c r="G73" s="42"/>
      <c r="H73" s="51">
        <v>4</v>
      </c>
      <c r="I73" s="56"/>
      <c r="J73" s="13">
        <f t="shared" si="2"/>
        <v>0</v>
      </c>
    </row>
    <row r="74" spans="1:10" ht="42.75" customHeight="1" x14ac:dyDescent="0.25">
      <c r="A74" s="9" t="s">
        <v>151</v>
      </c>
      <c r="B74" s="10" t="s">
        <v>209</v>
      </c>
      <c r="C74" s="11" t="s">
        <v>281</v>
      </c>
      <c r="D74" s="17" t="s">
        <v>285</v>
      </c>
      <c r="E74" s="12" t="s">
        <v>286</v>
      </c>
      <c r="F74" s="42"/>
      <c r="G74" s="42"/>
      <c r="H74" s="51">
        <v>1</v>
      </c>
      <c r="I74" s="56"/>
      <c r="J74" s="13">
        <f t="shared" si="2"/>
        <v>0</v>
      </c>
    </row>
    <row r="75" spans="1:10" ht="42.75" customHeight="1" x14ac:dyDescent="0.25">
      <c r="A75" s="9" t="s">
        <v>152</v>
      </c>
      <c r="B75" s="10" t="s">
        <v>209</v>
      </c>
      <c r="C75" s="11" t="s">
        <v>281</v>
      </c>
      <c r="D75" s="17" t="s">
        <v>288</v>
      </c>
      <c r="E75" s="12" t="s">
        <v>289</v>
      </c>
      <c r="F75" s="42"/>
      <c r="G75" s="42"/>
      <c r="H75" s="51">
        <v>1</v>
      </c>
      <c r="I75" s="56"/>
      <c r="J75" s="13">
        <f t="shared" si="2"/>
        <v>0</v>
      </c>
    </row>
    <row r="76" spans="1:10" ht="42.75" customHeight="1" x14ac:dyDescent="0.25">
      <c r="A76" s="9" t="s">
        <v>156</v>
      </c>
      <c r="B76" s="10" t="s">
        <v>209</v>
      </c>
      <c r="C76" s="11" t="s">
        <v>281</v>
      </c>
      <c r="D76" s="17" t="s">
        <v>291</v>
      </c>
      <c r="E76" s="12" t="s">
        <v>292</v>
      </c>
      <c r="F76" s="42"/>
      <c r="G76" s="42"/>
      <c r="H76" s="51">
        <v>1</v>
      </c>
      <c r="I76" s="56"/>
      <c r="J76" s="13">
        <f t="shared" si="2"/>
        <v>0</v>
      </c>
    </row>
    <row r="77" spans="1:10" ht="42.75" customHeight="1" x14ac:dyDescent="0.25">
      <c r="A77" s="9" t="s">
        <v>159</v>
      </c>
      <c r="B77" s="10" t="s">
        <v>209</v>
      </c>
      <c r="C77" s="11" t="s">
        <v>294</v>
      </c>
      <c r="D77" s="17" t="s">
        <v>295</v>
      </c>
      <c r="E77" s="12" t="s">
        <v>296</v>
      </c>
      <c r="F77" s="42"/>
      <c r="G77" s="42"/>
      <c r="H77" s="51">
        <v>16</v>
      </c>
      <c r="I77" s="56"/>
      <c r="J77" s="13">
        <f t="shared" si="2"/>
        <v>0</v>
      </c>
    </row>
    <row r="78" spans="1:10" ht="42.75" customHeight="1" x14ac:dyDescent="0.25">
      <c r="A78" s="9" t="s">
        <v>167</v>
      </c>
      <c r="B78" s="10" t="s">
        <v>209</v>
      </c>
      <c r="C78" s="11" t="s">
        <v>298</v>
      </c>
      <c r="D78" s="17" t="s">
        <v>299</v>
      </c>
      <c r="E78" s="12" t="s">
        <v>300</v>
      </c>
      <c r="F78" s="42"/>
      <c r="G78" s="42"/>
      <c r="H78" s="51">
        <v>8</v>
      </c>
      <c r="I78" s="56"/>
      <c r="J78" s="13">
        <f t="shared" si="2"/>
        <v>0</v>
      </c>
    </row>
    <row r="79" spans="1:10" ht="42.75" customHeight="1" x14ac:dyDescent="0.25">
      <c r="A79" s="9" t="s">
        <v>168</v>
      </c>
      <c r="B79" s="10" t="s">
        <v>209</v>
      </c>
      <c r="C79" s="11" t="s">
        <v>302</v>
      </c>
      <c r="D79" s="17" t="s">
        <v>303</v>
      </c>
      <c r="E79" s="12" t="s">
        <v>304</v>
      </c>
      <c r="F79" s="42"/>
      <c r="G79" s="42"/>
      <c r="H79" s="51">
        <v>20</v>
      </c>
      <c r="I79" s="56"/>
      <c r="J79" s="13">
        <f t="shared" si="2"/>
        <v>0</v>
      </c>
    </row>
    <row r="80" spans="1:10" ht="42.75" customHeight="1" x14ac:dyDescent="0.25">
      <c r="A80" s="9" t="s">
        <v>170</v>
      </c>
      <c r="B80" s="10" t="s">
        <v>209</v>
      </c>
      <c r="C80" s="11" t="s">
        <v>306</v>
      </c>
      <c r="D80" s="17" t="s">
        <v>307</v>
      </c>
      <c r="E80" s="12" t="s">
        <v>304</v>
      </c>
      <c r="F80" s="42"/>
      <c r="G80" s="42"/>
      <c r="H80" s="51">
        <v>70</v>
      </c>
      <c r="I80" s="56"/>
      <c r="J80" s="13">
        <f t="shared" si="2"/>
        <v>0</v>
      </c>
    </row>
    <row r="81" spans="1:10" ht="42.75" customHeight="1" x14ac:dyDescent="0.25">
      <c r="A81" s="9" t="s">
        <v>173</v>
      </c>
      <c r="B81" s="10" t="s">
        <v>209</v>
      </c>
      <c r="C81" s="15" t="s">
        <v>309</v>
      </c>
      <c r="D81" s="18" t="s">
        <v>310</v>
      </c>
      <c r="E81" s="16" t="s">
        <v>311</v>
      </c>
      <c r="F81" s="43"/>
      <c r="G81" s="43"/>
      <c r="H81" s="52">
        <v>10</v>
      </c>
      <c r="I81" s="56"/>
      <c r="J81" s="13">
        <f t="shared" si="2"/>
        <v>0</v>
      </c>
    </row>
    <row r="82" spans="1:10" ht="42.75" customHeight="1" x14ac:dyDescent="0.25">
      <c r="A82" s="9" t="s">
        <v>175</v>
      </c>
      <c r="B82" s="10" t="s">
        <v>209</v>
      </c>
      <c r="C82" s="15" t="s">
        <v>309</v>
      </c>
      <c r="D82" s="18" t="s">
        <v>313</v>
      </c>
      <c r="E82" s="16" t="s">
        <v>314</v>
      </c>
      <c r="F82" s="43"/>
      <c r="G82" s="43"/>
      <c r="H82" s="52">
        <v>10</v>
      </c>
      <c r="I82" s="56"/>
      <c r="J82" s="13">
        <f t="shared" si="2"/>
        <v>0</v>
      </c>
    </row>
    <row r="83" spans="1:10" ht="42.75" customHeight="1" x14ac:dyDescent="0.25">
      <c r="A83" s="9" t="s">
        <v>176</v>
      </c>
      <c r="B83" s="10" t="s">
        <v>209</v>
      </c>
      <c r="C83" s="15" t="s">
        <v>309</v>
      </c>
      <c r="D83" s="18" t="s">
        <v>316</v>
      </c>
      <c r="E83" s="16" t="s">
        <v>317</v>
      </c>
      <c r="F83" s="43"/>
      <c r="G83" s="43"/>
      <c r="H83" s="52">
        <v>10</v>
      </c>
      <c r="I83" s="56"/>
      <c r="J83" s="13">
        <f t="shared" si="2"/>
        <v>0</v>
      </c>
    </row>
    <row r="84" spans="1:10" ht="42.75" customHeight="1" x14ac:dyDescent="0.25">
      <c r="A84" s="9" t="s">
        <v>187</v>
      </c>
      <c r="B84" s="10" t="s">
        <v>209</v>
      </c>
      <c r="C84" s="15" t="s">
        <v>309</v>
      </c>
      <c r="D84" s="18" t="s">
        <v>319</v>
      </c>
      <c r="E84" s="16" t="s">
        <v>320</v>
      </c>
      <c r="F84" s="43"/>
      <c r="G84" s="43"/>
      <c r="H84" s="52">
        <v>10</v>
      </c>
      <c r="I84" s="56"/>
      <c r="J84" s="13">
        <f t="shared" si="2"/>
        <v>0</v>
      </c>
    </row>
    <row r="85" spans="1:10" ht="42.75" customHeight="1" x14ac:dyDescent="0.25">
      <c r="A85" s="9" t="s">
        <v>188</v>
      </c>
      <c r="B85" s="10" t="s">
        <v>209</v>
      </c>
      <c r="C85" s="11" t="s">
        <v>326</v>
      </c>
      <c r="D85" s="17" t="s">
        <v>327</v>
      </c>
      <c r="E85" s="12" t="s">
        <v>23</v>
      </c>
      <c r="F85" s="42"/>
      <c r="G85" s="42"/>
      <c r="H85" s="51">
        <v>50</v>
      </c>
      <c r="I85" s="56"/>
      <c r="J85" s="13">
        <f t="shared" si="2"/>
        <v>0</v>
      </c>
    </row>
    <row r="86" spans="1:10" ht="42.75" customHeight="1" x14ac:dyDescent="0.25">
      <c r="A86" s="9" t="s">
        <v>189</v>
      </c>
      <c r="B86" s="10" t="s">
        <v>209</v>
      </c>
      <c r="C86" s="11" t="s">
        <v>329</v>
      </c>
      <c r="D86" s="17" t="s">
        <v>330</v>
      </c>
      <c r="E86" s="12" t="s">
        <v>109</v>
      </c>
      <c r="F86" s="42"/>
      <c r="G86" s="42"/>
      <c r="H86" s="51">
        <v>34</v>
      </c>
      <c r="I86" s="56"/>
      <c r="J86" s="13">
        <f t="shared" si="2"/>
        <v>0</v>
      </c>
    </row>
    <row r="87" spans="1:10" ht="42.75" customHeight="1" x14ac:dyDescent="0.25">
      <c r="A87" s="9" t="s">
        <v>190</v>
      </c>
      <c r="B87" s="10" t="s">
        <v>209</v>
      </c>
      <c r="C87" s="11" t="s">
        <v>238</v>
      </c>
      <c r="D87" s="17" t="s">
        <v>338</v>
      </c>
      <c r="E87" s="12" t="s">
        <v>339</v>
      </c>
      <c r="F87" s="42"/>
      <c r="G87" s="42"/>
      <c r="H87" s="51">
        <v>4</v>
      </c>
      <c r="I87" s="56"/>
      <c r="J87" s="13">
        <f t="shared" si="2"/>
        <v>0</v>
      </c>
    </row>
    <row r="88" spans="1:10" ht="42.75" customHeight="1" x14ac:dyDescent="0.25">
      <c r="A88" s="9" t="s">
        <v>191</v>
      </c>
      <c r="B88" s="25" t="s">
        <v>209</v>
      </c>
      <c r="C88" s="15" t="s">
        <v>343</v>
      </c>
      <c r="D88" s="9" t="s">
        <v>344</v>
      </c>
      <c r="E88" s="16" t="s">
        <v>345</v>
      </c>
      <c r="F88" s="43"/>
      <c r="G88" s="43"/>
      <c r="H88" s="52">
        <v>6</v>
      </c>
      <c r="I88" s="56"/>
      <c r="J88" s="13">
        <f t="shared" si="2"/>
        <v>0</v>
      </c>
    </row>
    <row r="89" spans="1:10" ht="42.75" customHeight="1" x14ac:dyDescent="0.25">
      <c r="A89" s="9" t="s">
        <v>192</v>
      </c>
      <c r="B89" s="25" t="s">
        <v>209</v>
      </c>
      <c r="C89" s="15" t="s">
        <v>343</v>
      </c>
      <c r="D89" s="9" t="s">
        <v>344</v>
      </c>
      <c r="E89" s="16" t="s">
        <v>347</v>
      </c>
      <c r="F89" s="43"/>
      <c r="G89" s="43"/>
      <c r="H89" s="52">
        <v>4</v>
      </c>
      <c r="I89" s="56"/>
      <c r="J89" s="13">
        <f t="shared" si="2"/>
        <v>0</v>
      </c>
    </row>
    <row r="90" spans="1:10" ht="42.75" customHeight="1" x14ac:dyDescent="0.25">
      <c r="A90" s="9" t="s">
        <v>204</v>
      </c>
      <c r="B90" s="25" t="s">
        <v>209</v>
      </c>
      <c r="C90" s="15" t="s">
        <v>343</v>
      </c>
      <c r="D90" s="9" t="s">
        <v>344</v>
      </c>
      <c r="E90" s="16" t="s">
        <v>349</v>
      </c>
      <c r="F90" s="43"/>
      <c r="G90" s="43"/>
      <c r="H90" s="52">
        <v>4</v>
      </c>
      <c r="I90" s="56"/>
      <c r="J90" s="13">
        <f t="shared" si="2"/>
        <v>0</v>
      </c>
    </row>
    <row r="91" spans="1:10" ht="42.75" customHeight="1" x14ac:dyDescent="0.25">
      <c r="A91" s="9" t="s">
        <v>205</v>
      </c>
      <c r="B91" s="25" t="s">
        <v>209</v>
      </c>
      <c r="C91" s="15" t="s">
        <v>343</v>
      </c>
      <c r="D91" s="9" t="s">
        <v>344</v>
      </c>
      <c r="E91" s="16" t="s">
        <v>351</v>
      </c>
      <c r="F91" s="43"/>
      <c r="G91" s="43"/>
      <c r="H91" s="52">
        <v>4</v>
      </c>
      <c r="I91" s="56"/>
      <c r="J91" s="13">
        <f t="shared" si="2"/>
        <v>0</v>
      </c>
    </row>
    <row r="92" spans="1:10" ht="42.75" customHeight="1" x14ac:dyDescent="0.25">
      <c r="A92" s="9" t="s">
        <v>206</v>
      </c>
      <c r="B92" s="25" t="s">
        <v>209</v>
      </c>
      <c r="C92" s="15" t="s">
        <v>352</v>
      </c>
      <c r="D92" s="9" t="s">
        <v>353</v>
      </c>
      <c r="E92" s="16" t="s">
        <v>354</v>
      </c>
      <c r="F92" s="43"/>
      <c r="G92" s="43"/>
      <c r="H92" s="52">
        <v>5</v>
      </c>
      <c r="I92" s="56"/>
      <c r="J92" s="13">
        <f t="shared" si="2"/>
        <v>0</v>
      </c>
    </row>
    <row r="93" spans="1:10" ht="42.75" customHeight="1" x14ac:dyDescent="0.25">
      <c r="A93" s="9" t="s">
        <v>207</v>
      </c>
      <c r="B93" s="25" t="s">
        <v>209</v>
      </c>
      <c r="C93" s="15" t="s">
        <v>358</v>
      </c>
      <c r="D93" s="9" t="s">
        <v>359</v>
      </c>
      <c r="E93" s="16" t="s">
        <v>360</v>
      </c>
      <c r="F93" s="43"/>
      <c r="G93" s="43"/>
      <c r="H93" s="52">
        <v>4</v>
      </c>
      <c r="I93" s="56"/>
      <c r="J93" s="13">
        <f t="shared" si="2"/>
        <v>0</v>
      </c>
    </row>
    <row r="94" spans="1:10" ht="42.75" customHeight="1" x14ac:dyDescent="0.25">
      <c r="A94" s="9" t="s">
        <v>208</v>
      </c>
      <c r="B94" s="25" t="s">
        <v>209</v>
      </c>
      <c r="C94" s="15" t="s">
        <v>358</v>
      </c>
      <c r="D94" s="9" t="s">
        <v>359</v>
      </c>
      <c r="E94" s="16" t="s">
        <v>362</v>
      </c>
      <c r="F94" s="43"/>
      <c r="G94" s="43"/>
      <c r="H94" s="52">
        <v>4</v>
      </c>
      <c r="I94" s="56"/>
      <c r="J94" s="13">
        <f t="shared" si="2"/>
        <v>0</v>
      </c>
    </row>
    <row r="95" spans="1:10" ht="42.75" customHeight="1" x14ac:dyDescent="0.25">
      <c r="A95" s="9" t="s">
        <v>210</v>
      </c>
      <c r="B95" s="25" t="s">
        <v>209</v>
      </c>
      <c r="C95" s="15" t="s">
        <v>358</v>
      </c>
      <c r="D95" s="9" t="s">
        <v>359</v>
      </c>
      <c r="E95" s="16" t="s">
        <v>364</v>
      </c>
      <c r="F95" s="43"/>
      <c r="G95" s="43"/>
      <c r="H95" s="52">
        <v>4</v>
      </c>
      <c r="I95" s="56"/>
      <c r="J95" s="13">
        <f t="shared" si="2"/>
        <v>0</v>
      </c>
    </row>
    <row r="96" spans="1:10" ht="42.75" customHeight="1" x14ac:dyDescent="0.25">
      <c r="A96" s="9" t="s">
        <v>211</v>
      </c>
      <c r="B96" s="25" t="s">
        <v>209</v>
      </c>
      <c r="C96" s="15"/>
      <c r="D96" s="9" t="s">
        <v>366</v>
      </c>
      <c r="E96" s="16" t="s">
        <v>356</v>
      </c>
      <c r="F96" s="43"/>
      <c r="G96" s="43"/>
      <c r="H96" s="52">
        <v>11</v>
      </c>
      <c r="I96" s="56"/>
      <c r="J96" s="13">
        <f t="shared" si="2"/>
        <v>0</v>
      </c>
    </row>
    <row r="97" spans="1:10" ht="42.75" customHeight="1" x14ac:dyDescent="0.25">
      <c r="A97" s="9" t="s">
        <v>215</v>
      </c>
      <c r="B97" s="25" t="s">
        <v>209</v>
      </c>
      <c r="C97" s="15" t="s">
        <v>368</v>
      </c>
      <c r="D97" s="9" t="s">
        <v>369</v>
      </c>
      <c r="E97" s="16" t="s">
        <v>370</v>
      </c>
      <c r="F97" s="43"/>
      <c r="G97" s="43"/>
      <c r="H97" s="52">
        <v>3</v>
      </c>
      <c r="I97" s="56"/>
      <c r="J97" s="13">
        <f t="shared" si="2"/>
        <v>0</v>
      </c>
    </row>
    <row r="98" spans="1:10" ht="42.75" customHeight="1" x14ac:dyDescent="0.25">
      <c r="A98" s="9" t="s">
        <v>216</v>
      </c>
      <c r="B98" s="14" t="s">
        <v>209</v>
      </c>
      <c r="C98" s="26" t="s">
        <v>430</v>
      </c>
      <c r="D98" s="27" t="s">
        <v>431</v>
      </c>
      <c r="E98" s="28" t="s">
        <v>432</v>
      </c>
      <c r="F98" s="46"/>
      <c r="G98" s="46"/>
      <c r="H98" s="53">
        <v>2</v>
      </c>
      <c r="I98" s="56"/>
      <c r="J98" s="13">
        <f t="shared" ref="J98:J112" si="3">H98*I98</f>
        <v>0</v>
      </c>
    </row>
    <row r="99" spans="1:10" ht="42.75" customHeight="1" x14ac:dyDescent="0.25">
      <c r="A99" s="9" t="s">
        <v>218</v>
      </c>
      <c r="B99" s="14" t="s">
        <v>209</v>
      </c>
      <c r="C99" s="21" t="s">
        <v>440</v>
      </c>
      <c r="D99" s="9" t="s">
        <v>441</v>
      </c>
      <c r="E99" s="16" t="s">
        <v>442</v>
      </c>
      <c r="F99" s="43"/>
      <c r="G99" s="43"/>
      <c r="H99" s="52">
        <v>4</v>
      </c>
      <c r="I99" s="56"/>
      <c r="J99" s="13">
        <f t="shared" si="3"/>
        <v>0</v>
      </c>
    </row>
    <row r="100" spans="1:10" ht="42.75" customHeight="1" x14ac:dyDescent="0.25">
      <c r="A100" s="9" t="s">
        <v>220</v>
      </c>
      <c r="B100" s="14" t="s">
        <v>209</v>
      </c>
      <c r="C100" s="21" t="s">
        <v>440</v>
      </c>
      <c r="D100" s="9" t="s">
        <v>441</v>
      </c>
      <c r="E100" s="16" t="s">
        <v>444</v>
      </c>
      <c r="F100" s="43"/>
      <c r="G100" s="43"/>
      <c r="H100" s="52">
        <v>4</v>
      </c>
      <c r="I100" s="56"/>
      <c r="J100" s="13">
        <f t="shared" si="3"/>
        <v>0</v>
      </c>
    </row>
    <row r="101" spans="1:10" ht="42.75" customHeight="1" x14ac:dyDescent="0.25">
      <c r="A101" s="9" t="s">
        <v>222</v>
      </c>
      <c r="B101" s="14" t="s">
        <v>209</v>
      </c>
      <c r="C101" s="21" t="s">
        <v>440</v>
      </c>
      <c r="D101" s="9" t="s">
        <v>441</v>
      </c>
      <c r="E101" s="16" t="s">
        <v>446</v>
      </c>
      <c r="F101" s="43"/>
      <c r="G101" s="43"/>
      <c r="H101" s="52">
        <v>4</v>
      </c>
      <c r="I101" s="56"/>
      <c r="J101" s="13">
        <f t="shared" si="3"/>
        <v>0</v>
      </c>
    </row>
    <row r="102" spans="1:10" ht="42.75" customHeight="1" x14ac:dyDescent="0.25">
      <c r="A102" s="9" t="s">
        <v>224</v>
      </c>
      <c r="B102" s="14" t="s">
        <v>209</v>
      </c>
      <c r="C102" s="21" t="s">
        <v>440</v>
      </c>
      <c r="D102" s="9" t="s">
        <v>441</v>
      </c>
      <c r="E102" s="16" t="s">
        <v>448</v>
      </c>
      <c r="F102" s="43"/>
      <c r="G102" s="43"/>
      <c r="H102" s="52">
        <v>4</v>
      </c>
      <c r="I102" s="56"/>
      <c r="J102" s="13">
        <f t="shared" si="3"/>
        <v>0</v>
      </c>
    </row>
    <row r="103" spans="1:10" ht="42.75" customHeight="1" x14ac:dyDescent="0.25">
      <c r="A103" s="9" t="s">
        <v>225</v>
      </c>
      <c r="B103" s="14" t="s">
        <v>209</v>
      </c>
      <c r="C103" s="21" t="s">
        <v>452</v>
      </c>
      <c r="D103" s="9" t="s">
        <v>453</v>
      </c>
      <c r="E103" s="16" t="s">
        <v>268</v>
      </c>
      <c r="F103" s="43"/>
      <c r="G103" s="43"/>
      <c r="H103" s="52">
        <v>2</v>
      </c>
      <c r="I103" s="56"/>
      <c r="J103" s="13">
        <f t="shared" si="3"/>
        <v>0</v>
      </c>
    </row>
    <row r="104" spans="1:10" ht="42.75" customHeight="1" x14ac:dyDescent="0.25">
      <c r="A104" s="9" t="s">
        <v>228</v>
      </c>
      <c r="B104" s="14" t="s">
        <v>209</v>
      </c>
      <c r="C104" s="21" t="s">
        <v>452</v>
      </c>
      <c r="D104" s="9" t="s">
        <v>454</v>
      </c>
      <c r="E104" s="16" t="s">
        <v>274</v>
      </c>
      <c r="F104" s="43"/>
      <c r="G104" s="43"/>
      <c r="H104" s="52">
        <v>1</v>
      </c>
      <c r="I104" s="56"/>
      <c r="J104" s="13">
        <f t="shared" si="3"/>
        <v>0</v>
      </c>
    </row>
    <row r="105" spans="1:10" ht="42.75" customHeight="1" x14ac:dyDescent="0.25">
      <c r="A105" s="9" t="s">
        <v>230</v>
      </c>
      <c r="B105" s="14" t="s">
        <v>209</v>
      </c>
      <c r="C105" s="21" t="s">
        <v>452</v>
      </c>
      <c r="D105" s="9" t="s">
        <v>455</v>
      </c>
      <c r="E105" s="16" t="s">
        <v>456</v>
      </c>
      <c r="F105" s="43"/>
      <c r="G105" s="43"/>
      <c r="H105" s="52">
        <v>1</v>
      </c>
      <c r="I105" s="56"/>
      <c r="J105" s="13">
        <f t="shared" si="3"/>
        <v>0</v>
      </c>
    </row>
    <row r="106" spans="1:10" ht="42.75" customHeight="1" x14ac:dyDescent="0.25">
      <c r="A106" s="9" t="s">
        <v>233</v>
      </c>
      <c r="B106" s="14" t="s">
        <v>209</v>
      </c>
      <c r="C106" s="21" t="s">
        <v>452</v>
      </c>
      <c r="D106" s="9" t="s">
        <v>457</v>
      </c>
      <c r="E106" s="16" t="s">
        <v>270</v>
      </c>
      <c r="F106" s="43"/>
      <c r="G106" s="43"/>
      <c r="H106" s="52">
        <v>1</v>
      </c>
      <c r="I106" s="56"/>
      <c r="J106" s="13">
        <f t="shared" si="3"/>
        <v>0</v>
      </c>
    </row>
    <row r="107" spans="1:10" ht="42.75" customHeight="1" x14ac:dyDescent="0.25">
      <c r="A107" s="9" t="s">
        <v>235</v>
      </c>
      <c r="B107" s="14" t="s">
        <v>209</v>
      </c>
      <c r="C107" s="23" t="s">
        <v>458</v>
      </c>
      <c r="D107" s="9" t="s">
        <v>459</v>
      </c>
      <c r="E107" s="24" t="s">
        <v>425</v>
      </c>
      <c r="F107" s="44"/>
      <c r="G107" s="44"/>
      <c r="H107" s="52">
        <v>2</v>
      </c>
      <c r="I107" s="56"/>
      <c r="J107" s="13">
        <f t="shared" si="3"/>
        <v>0</v>
      </c>
    </row>
    <row r="108" spans="1:10" ht="42.75" customHeight="1" x14ac:dyDescent="0.25">
      <c r="A108" s="9" t="s">
        <v>237</v>
      </c>
      <c r="B108" s="14" t="s">
        <v>209</v>
      </c>
      <c r="C108" s="23" t="s">
        <v>460</v>
      </c>
      <c r="D108" s="9" t="s">
        <v>461</v>
      </c>
      <c r="E108" s="24" t="s">
        <v>462</v>
      </c>
      <c r="F108" s="44"/>
      <c r="G108" s="44"/>
      <c r="H108" s="52">
        <v>2</v>
      </c>
      <c r="I108" s="56"/>
      <c r="J108" s="13">
        <f t="shared" si="3"/>
        <v>0</v>
      </c>
    </row>
    <row r="109" spans="1:10" ht="42.75" customHeight="1" x14ac:dyDescent="0.25">
      <c r="A109" s="9" t="s">
        <v>240</v>
      </c>
      <c r="B109" s="14" t="s">
        <v>209</v>
      </c>
      <c r="C109" s="23" t="s">
        <v>463</v>
      </c>
      <c r="D109" s="9" t="s">
        <v>464</v>
      </c>
      <c r="E109" s="24" t="s">
        <v>155</v>
      </c>
      <c r="F109" s="44"/>
      <c r="G109" s="44"/>
      <c r="H109" s="52">
        <v>4</v>
      </c>
      <c r="I109" s="56"/>
      <c r="J109" s="13">
        <f t="shared" si="3"/>
        <v>0</v>
      </c>
    </row>
    <row r="110" spans="1:10" ht="42.75" customHeight="1" x14ac:dyDescent="0.25">
      <c r="A110" s="9" t="s">
        <v>242</v>
      </c>
      <c r="B110" s="14" t="s">
        <v>209</v>
      </c>
      <c r="C110" s="23" t="s">
        <v>465</v>
      </c>
      <c r="D110" s="9" t="s">
        <v>466</v>
      </c>
      <c r="E110" s="24" t="s">
        <v>467</v>
      </c>
      <c r="F110" s="44"/>
      <c r="G110" s="44"/>
      <c r="H110" s="52">
        <v>35</v>
      </c>
      <c r="I110" s="56"/>
      <c r="J110" s="13">
        <f t="shared" si="3"/>
        <v>0</v>
      </c>
    </row>
    <row r="111" spans="1:10" ht="42.75" customHeight="1" x14ac:dyDescent="0.25">
      <c r="A111" s="9" t="s">
        <v>243</v>
      </c>
      <c r="B111" s="14" t="s">
        <v>209</v>
      </c>
      <c r="C111" s="23" t="s">
        <v>468</v>
      </c>
      <c r="D111" s="9" t="s">
        <v>469</v>
      </c>
      <c r="E111" s="24" t="s">
        <v>179</v>
      </c>
      <c r="F111" s="44"/>
      <c r="G111" s="44"/>
      <c r="H111" s="52">
        <v>6</v>
      </c>
      <c r="I111" s="56"/>
      <c r="J111" s="13">
        <f t="shared" si="3"/>
        <v>0</v>
      </c>
    </row>
    <row r="112" spans="1:10" ht="42.75" customHeight="1" x14ac:dyDescent="0.25">
      <c r="A112" s="9" t="s">
        <v>245</v>
      </c>
      <c r="B112" s="14" t="s">
        <v>209</v>
      </c>
      <c r="C112" s="23" t="s">
        <v>470</v>
      </c>
      <c r="D112" s="9" t="s">
        <v>471</v>
      </c>
      <c r="E112" s="24" t="s">
        <v>472</v>
      </c>
      <c r="F112" s="44"/>
      <c r="G112" s="44"/>
      <c r="H112" s="52">
        <v>4</v>
      </c>
      <c r="I112" s="56"/>
      <c r="J112" s="13">
        <f t="shared" si="3"/>
        <v>0</v>
      </c>
    </row>
    <row r="113" spans="1:10" ht="42.75" customHeight="1" x14ac:dyDescent="0.25">
      <c r="A113" s="9" t="s">
        <v>247</v>
      </c>
      <c r="B113" s="14" t="s">
        <v>209</v>
      </c>
      <c r="C113" s="23" t="s">
        <v>470</v>
      </c>
      <c r="D113" s="9" t="s">
        <v>471</v>
      </c>
      <c r="E113" s="24" t="s">
        <v>473</v>
      </c>
      <c r="F113" s="44"/>
      <c r="G113" s="44"/>
      <c r="H113" s="52">
        <v>2</v>
      </c>
      <c r="I113" s="56"/>
      <c r="J113" s="13">
        <f t="shared" ref="J113:J128" si="4">H113*I113</f>
        <v>0</v>
      </c>
    </row>
    <row r="114" spans="1:10" ht="42.75" customHeight="1" x14ac:dyDescent="0.25">
      <c r="A114" s="9" t="s">
        <v>248</v>
      </c>
      <c r="B114" s="14" t="s">
        <v>209</v>
      </c>
      <c r="C114" s="23" t="s">
        <v>470</v>
      </c>
      <c r="D114" s="9" t="s">
        <v>471</v>
      </c>
      <c r="E114" s="24" t="s">
        <v>474</v>
      </c>
      <c r="F114" s="44"/>
      <c r="G114" s="44"/>
      <c r="H114" s="52">
        <v>2</v>
      </c>
      <c r="I114" s="56"/>
      <c r="J114" s="13">
        <f t="shared" si="4"/>
        <v>0</v>
      </c>
    </row>
    <row r="115" spans="1:10" ht="42.75" customHeight="1" x14ac:dyDescent="0.25">
      <c r="A115" s="9" t="s">
        <v>249</v>
      </c>
      <c r="B115" s="14" t="s">
        <v>209</v>
      </c>
      <c r="C115" s="23" t="s">
        <v>470</v>
      </c>
      <c r="D115" s="9" t="s">
        <v>471</v>
      </c>
      <c r="E115" s="24" t="s">
        <v>475</v>
      </c>
      <c r="F115" s="44"/>
      <c r="G115" s="44"/>
      <c r="H115" s="52">
        <v>2</v>
      </c>
      <c r="I115" s="56"/>
      <c r="J115" s="13">
        <f t="shared" si="4"/>
        <v>0</v>
      </c>
    </row>
    <row r="116" spans="1:10" ht="42.75" customHeight="1" x14ac:dyDescent="0.25">
      <c r="A116" s="9" t="s">
        <v>250</v>
      </c>
      <c r="B116" s="14" t="s">
        <v>209</v>
      </c>
      <c r="C116" s="23" t="s">
        <v>476</v>
      </c>
      <c r="D116" s="9" t="s">
        <v>477</v>
      </c>
      <c r="E116" s="24" t="s">
        <v>414</v>
      </c>
      <c r="F116" s="44"/>
      <c r="G116" s="44"/>
      <c r="H116" s="52">
        <v>3</v>
      </c>
      <c r="I116" s="56"/>
      <c r="J116" s="13">
        <f t="shared" si="4"/>
        <v>0</v>
      </c>
    </row>
    <row r="117" spans="1:10" ht="42.75" customHeight="1" x14ac:dyDescent="0.25">
      <c r="A117" s="9" t="s">
        <v>251</v>
      </c>
      <c r="B117" s="14" t="s">
        <v>209</v>
      </c>
      <c r="C117" s="23" t="s">
        <v>478</v>
      </c>
      <c r="D117" s="9" t="s">
        <v>479</v>
      </c>
      <c r="E117" s="24" t="s">
        <v>480</v>
      </c>
      <c r="F117" s="44"/>
      <c r="G117" s="44"/>
      <c r="H117" s="52">
        <v>3</v>
      </c>
      <c r="I117" s="56"/>
      <c r="J117" s="13">
        <f t="shared" si="4"/>
        <v>0</v>
      </c>
    </row>
    <row r="118" spans="1:10" ht="42.75" customHeight="1" x14ac:dyDescent="0.25">
      <c r="A118" s="9" t="s">
        <v>253</v>
      </c>
      <c r="B118" s="14" t="s">
        <v>209</v>
      </c>
      <c r="C118" s="23" t="s">
        <v>481</v>
      </c>
      <c r="D118" s="9" t="s">
        <v>482</v>
      </c>
      <c r="E118" s="24" t="s">
        <v>483</v>
      </c>
      <c r="F118" s="44"/>
      <c r="G118" s="44"/>
      <c r="H118" s="52">
        <v>2</v>
      </c>
      <c r="I118" s="56"/>
      <c r="J118" s="13">
        <f t="shared" si="4"/>
        <v>0</v>
      </c>
    </row>
    <row r="119" spans="1:10" ht="42.75" customHeight="1" x14ac:dyDescent="0.25">
      <c r="A119" s="9" t="s">
        <v>256</v>
      </c>
      <c r="B119" s="14" t="s">
        <v>209</v>
      </c>
      <c r="C119" s="23" t="s">
        <v>481</v>
      </c>
      <c r="D119" s="9" t="s">
        <v>482</v>
      </c>
      <c r="E119" s="24" t="s">
        <v>484</v>
      </c>
      <c r="F119" s="44"/>
      <c r="G119" s="44"/>
      <c r="H119" s="52">
        <v>2</v>
      </c>
      <c r="I119" s="56"/>
      <c r="J119" s="13">
        <f t="shared" si="4"/>
        <v>0</v>
      </c>
    </row>
    <row r="120" spans="1:10" ht="42.75" customHeight="1" x14ac:dyDescent="0.25">
      <c r="A120" s="9" t="s">
        <v>258</v>
      </c>
      <c r="B120" s="14" t="s">
        <v>209</v>
      </c>
      <c r="C120" s="23" t="s">
        <v>481</v>
      </c>
      <c r="D120" s="9" t="s">
        <v>482</v>
      </c>
      <c r="E120" s="24" t="s">
        <v>485</v>
      </c>
      <c r="F120" s="44"/>
      <c r="G120" s="44"/>
      <c r="H120" s="52">
        <v>2</v>
      </c>
      <c r="I120" s="56"/>
      <c r="J120" s="13">
        <f t="shared" si="4"/>
        <v>0</v>
      </c>
    </row>
    <row r="121" spans="1:10" ht="42.75" customHeight="1" x14ac:dyDescent="0.25">
      <c r="A121" s="9" t="s">
        <v>260</v>
      </c>
      <c r="B121" s="14" t="s">
        <v>209</v>
      </c>
      <c r="C121" s="23" t="s">
        <v>481</v>
      </c>
      <c r="D121" s="9" t="s">
        <v>482</v>
      </c>
      <c r="E121" s="24" t="s">
        <v>486</v>
      </c>
      <c r="F121" s="44"/>
      <c r="G121" s="44"/>
      <c r="H121" s="52">
        <v>2</v>
      </c>
      <c r="I121" s="56"/>
      <c r="J121" s="13">
        <f t="shared" si="4"/>
        <v>0</v>
      </c>
    </row>
    <row r="122" spans="1:10" ht="42.75" customHeight="1" x14ac:dyDescent="0.25">
      <c r="A122" s="9" t="s">
        <v>262</v>
      </c>
      <c r="B122" s="14" t="s">
        <v>209</v>
      </c>
      <c r="C122" s="23" t="s">
        <v>487</v>
      </c>
      <c r="D122" s="9" t="s">
        <v>488</v>
      </c>
      <c r="E122" s="24" t="s">
        <v>489</v>
      </c>
      <c r="F122" s="44"/>
      <c r="G122" s="44"/>
      <c r="H122" s="52">
        <v>1</v>
      </c>
      <c r="I122" s="56"/>
      <c r="J122" s="13">
        <f t="shared" si="4"/>
        <v>0</v>
      </c>
    </row>
    <row r="123" spans="1:10" ht="42.75" customHeight="1" x14ac:dyDescent="0.25">
      <c r="A123" s="9" t="s">
        <v>263</v>
      </c>
      <c r="B123" s="14" t="s">
        <v>209</v>
      </c>
      <c r="C123" s="23" t="s">
        <v>490</v>
      </c>
      <c r="D123" s="9" t="s">
        <v>491</v>
      </c>
      <c r="E123" s="24" t="s">
        <v>354</v>
      </c>
      <c r="F123" s="44"/>
      <c r="G123" s="44"/>
      <c r="H123" s="52">
        <v>30</v>
      </c>
      <c r="I123" s="56"/>
      <c r="J123" s="13">
        <f t="shared" si="4"/>
        <v>0</v>
      </c>
    </row>
    <row r="124" spans="1:10" ht="42.75" customHeight="1" x14ac:dyDescent="0.25">
      <c r="A124" s="9" t="s">
        <v>264</v>
      </c>
      <c r="B124" s="14" t="s">
        <v>209</v>
      </c>
      <c r="C124" s="23" t="s">
        <v>492</v>
      </c>
      <c r="D124" s="9" t="s">
        <v>493</v>
      </c>
      <c r="E124" s="24" t="s">
        <v>179</v>
      </c>
      <c r="F124" s="44"/>
      <c r="G124" s="44"/>
      <c r="H124" s="52">
        <v>1</v>
      </c>
      <c r="I124" s="56"/>
      <c r="J124" s="13">
        <f t="shared" si="4"/>
        <v>0</v>
      </c>
    </row>
    <row r="125" spans="1:10" ht="42.75" customHeight="1" x14ac:dyDescent="0.25">
      <c r="A125" s="9" t="s">
        <v>265</v>
      </c>
      <c r="B125" s="14" t="s">
        <v>209</v>
      </c>
      <c r="C125" s="23" t="s">
        <v>494</v>
      </c>
      <c r="D125" s="9" t="s">
        <v>495</v>
      </c>
      <c r="E125" s="24" t="s">
        <v>179</v>
      </c>
      <c r="F125" s="44"/>
      <c r="G125" s="44"/>
      <c r="H125" s="52">
        <v>22</v>
      </c>
      <c r="I125" s="56"/>
      <c r="J125" s="13">
        <f t="shared" si="4"/>
        <v>0</v>
      </c>
    </row>
    <row r="126" spans="1:10" ht="42.75" customHeight="1" x14ac:dyDescent="0.25">
      <c r="A126" s="9" t="s">
        <v>269</v>
      </c>
      <c r="B126" s="14" t="s">
        <v>209</v>
      </c>
      <c r="C126" s="29" t="s">
        <v>497</v>
      </c>
      <c r="D126" s="9" t="s">
        <v>498</v>
      </c>
      <c r="E126" s="24" t="s">
        <v>122</v>
      </c>
      <c r="F126" s="44"/>
      <c r="G126" s="44"/>
      <c r="H126" s="52">
        <v>6</v>
      </c>
      <c r="I126" s="56"/>
      <c r="J126" s="13">
        <f t="shared" si="4"/>
        <v>0</v>
      </c>
    </row>
    <row r="127" spans="1:10" ht="42.75" customHeight="1" x14ac:dyDescent="0.25">
      <c r="A127" s="9" t="s">
        <v>271</v>
      </c>
      <c r="B127" s="10" t="s">
        <v>499</v>
      </c>
      <c r="C127" s="11">
        <v>1130</v>
      </c>
      <c r="D127" s="17" t="s">
        <v>500</v>
      </c>
      <c r="E127" s="12" t="s">
        <v>467</v>
      </c>
      <c r="F127" s="42"/>
      <c r="G127" s="42"/>
      <c r="H127" s="51">
        <v>15</v>
      </c>
      <c r="I127" s="56"/>
      <c r="J127" s="13">
        <f t="shared" si="4"/>
        <v>0</v>
      </c>
    </row>
    <row r="128" spans="1:10" ht="42.75" customHeight="1" x14ac:dyDescent="0.25">
      <c r="A128" s="9" t="s">
        <v>273</v>
      </c>
      <c r="B128" s="10" t="s">
        <v>543</v>
      </c>
      <c r="C128" s="11" t="s">
        <v>546</v>
      </c>
      <c r="D128" s="17" t="s">
        <v>547</v>
      </c>
      <c r="E128" s="12" t="s">
        <v>544</v>
      </c>
      <c r="F128" s="42"/>
      <c r="G128" s="42"/>
      <c r="H128" s="51">
        <v>1</v>
      </c>
      <c r="I128" s="56"/>
      <c r="J128" s="13">
        <f t="shared" si="4"/>
        <v>0</v>
      </c>
    </row>
    <row r="129" spans="1:10" ht="42.75" customHeight="1" x14ac:dyDescent="0.25">
      <c r="A129" s="9" t="s">
        <v>275</v>
      </c>
      <c r="B129" s="10" t="s">
        <v>543</v>
      </c>
      <c r="C129" s="11" t="s">
        <v>569</v>
      </c>
      <c r="D129" s="17" t="s">
        <v>570</v>
      </c>
      <c r="E129" s="12" t="s">
        <v>544</v>
      </c>
      <c r="F129" s="42"/>
      <c r="G129" s="42"/>
      <c r="H129" s="51">
        <v>10</v>
      </c>
      <c r="I129" s="56"/>
      <c r="J129" s="13">
        <f t="shared" ref="J129:J135" si="5">H129*I129</f>
        <v>0</v>
      </c>
    </row>
    <row r="130" spans="1:10" ht="42.75" customHeight="1" x14ac:dyDescent="0.25">
      <c r="A130" s="9" t="s">
        <v>277</v>
      </c>
      <c r="B130" s="10" t="s">
        <v>543</v>
      </c>
      <c r="C130" s="11" t="s">
        <v>572</v>
      </c>
      <c r="D130" s="17" t="s">
        <v>573</v>
      </c>
      <c r="E130" s="12" t="s">
        <v>544</v>
      </c>
      <c r="F130" s="42"/>
      <c r="G130" s="42"/>
      <c r="H130" s="51">
        <v>6</v>
      </c>
      <c r="I130" s="56"/>
      <c r="J130" s="13">
        <f t="shared" si="5"/>
        <v>0</v>
      </c>
    </row>
    <row r="131" spans="1:10" ht="42.75" customHeight="1" x14ac:dyDescent="0.25">
      <c r="A131" s="9" t="s">
        <v>278</v>
      </c>
      <c r="B131" s="10" t="s">
        <v>543</v>
      </c>
      <c r="C131" s="15" t="s">
        <v>618</v>
      </c>
      <c r="D131" s="20" t="s">
        <v>619</v>
      </c>
      <c r="E131" s="16" t="s">
        <v>93</v>
      </c>
      <c r="F131" s="43"/>
      <c r="G131" s="43"/>
      <c r="H131" s="52">
        <v>2</v>
      </c>
      <c r="I131" s="56"/>
      <c r="J131" s="13">
        <f t="shared" si="5"/>
        <v>0</v>
      </c>
    </row>
    <row r="132" spans="1:10" ht="42.75" customHeight="1" x14ac:dyDescent="0.25">
      <c r="A132" s="9" t="s">
        <v>279</v>
      </c>
      <c r="B132" s="10" t="s">
        <v>543</v>
      </c>
      <c r="C132" s="29" t="s">
        <v>623</v>
      </c>
      <c r="D132" s="9" t="s">
        <v>624</v>
      </c>
      <c r="E132" s="16" t="s">
        <v>606</v>
      </c>
      <c r="F132" s="43"/>
      <c r="G132" s="43"/>
      <c r="H132" s="52">
        <v>4</v>
      </c>
      <c r="I132" s="56"/>
      <c r="J132" s="13">
        <f t="shared" si="5"/>
        <v>0</v>
      </c>
    </row>
    <row r="133" spans="1:10" ht="42.75" customHeight="1" x14ac:dyDescent="0.25">
      <c r="A133" s="9" t="s">
        <v>280</v>
      </c>
      <c r="B133" s="10" t="s">
        <v>543</v>
      </c>
      <c r="C133" s="29" t="s">
        <v>623</v>
      </c>
      <c r="D133" s="9" t="s">
        <v>626</v>
      </c>
      <c r="E133" s="16" t="s">
        <v>553</v>
      </c>
      <c r="F133" s="43"/>
      <c r="G133" s="43"/>
      <c r="H133" s="52">
        <v>4</v>
      </c>
      <c r="I133" s="56"/>
      <c r="J133" s="13">
        <f t="shared" si="5"/>
        <v>0</v>
      </c>
    </row>
    <row r="134" spans="1:10" ht="42.75" customHeight="1" x14ac:dyDescent="0.25">
      <c r="A134" s="9" t="s">
        <v>284</v>
      </c>
      <c r="B134" s="10" t="s">
        <v>543</v>
      </c>
      <c r="C134" s="29" t="s">
        <v>623</v>
      </c>
      <c r="D134" s="9" t="s">
        <v>628</v>
      </c>
      <c r="E134" s="16" t="s">
        <v>555</v>
      </c>
      <c r="F134" s="43"/>
      <c r="G134" s="43"/>
      <c r="H134" s="52">
        <v>4</v>
      </c>
      <c r="I134" s="56"/>
      <c r="J134" s="13">
        <f t="shared" si="5"/>
        <v>0</v>
      </c>
    </row>
    <row r="135" spans="1:10" ht="42.75" customHeight="1" x14ac:dyDescent="0.25">
      <c r="A135" s="9" t="s">
        <v>287</v>
      </c>
      <c r="B135" s="10" t="s">
        <v>543</v>
      </c>
      <c r="C135" s="29" t="s">
        <v>623</v>
      </c>
      <c r="D135" s="9" t="s">
        <v>630</v>
      </c>
      <c r="E135" s="16" t="s">
        <v>557</v>
      </c>
      <c r="F135" s="43"/>
      <c r="G135" s="43"/>
      <c r="H135" s="52">
        <v>4</v>
      </c>
      <c r="I135" s="56"/>
      <c r="J135" s="13">
        <f t="shared" si="5"/>
        <v>0</v>
      </c>
    </row>
    <row r="136" spans="1:10" ht="42.75" customHeight="1" x14ac:dyDescent="0.25">
      <c r="A136" s="9" t="s">
        <v>290</v>
      </c>
      <c r="B136" s="14" t="s">
        <v>543</v>
      </c>
      <c r="C136" s="21" t="s">
        <v>643</v>
      </c>
      <c r="D136" s="9" t="s">
        <v>644</v>
      </c>
      <c r="E136" s="16" t="s">
        <v>179</v>
      </c>
      <c r="F136" s="43"/>
      <c r="G136" s="43"/>
      <c r="H136" s="52">
        <v>5</v>
      </c>
      <c r="I136" s="56"/>
      <c r="J136" s="13">
        <f t="shared" ref="J136:J146" si="6">H136*I136</f>
        <v>0</v>
      </c>
    </row>
    <row r="137" spans="1:10" ht="42.75" customHeight="1" x14ac:dyDescent="0.25">
      <c r="A137" s="9" t="s">
        <v>293</v>
      </c>
      <c r="B137" s="10" t="s">
        <v>645</v>
      </c>
      <c r="C137" s="11" t="s">
        <v>646</v>
      </c>
      <c r="D137" s="17" t="s">
        <v>647</v>
      </c>
      <c r="E137" s="12" t="s">
        <v>648</v>
      </c>
      <c r="F137" s="42"/>
      <c r="G137" s="42"/>
      <c r="H137" s="51">
        <v>2</v>
      </c>
      <c r="I137" s="56"/>
      <c r="J137" s="13">
        <f t="shared" si="6"/>
        <v>0</v>
      </c>
    </row>
    <row r="138" spans="1:10" ht="42.75" customHeight="1" x14ac:dyDescent="0.25">
      <c r="A138" s="9" t="s">
        <v>297</v>
      </c>
      <c r="B138" s="10" t="s">
        <v>645</v>
      </c>
      <c r="C138" s="11" t="s">
        <v>646</v>
      </c>
      <c r="D138" s="17" t="s">
        <v>649</v>
      </c>
      <c r="E138" s="12" t="s">
        <v>650</v>
      </c>
      <c r="F138" s="42"/>
      <c r="G138" s="42"/>
      <c r="H138" s="51">
        <v>1</v>
      </c>
      <c r="I138" s="56"/>
      <c r="J138" s="13">
        <f t="shared" si="6"/>
        <v>0</v>
      </c>
    </row>
    <row r="139" spans="1:10" ht="42.75" customHeight="1" x14ac:dyDescent="0.25">
      <c r="A139" s="9" t="s">
        <v>301</v>
      </c>
      <c r="B139" s="10" t="s">
        <v>645</v>
      </c>
      <c r="C139" s="11" t="s">
        <v>651</v>
      </c>
      <c r="D139" s="17" t="s">
        <v>652</v>
      </c>
      <c r="E139" s="12" t="s">
        <v>44</v>
      </c>
      <c r="F139" s="42"/>
      <c r="G139" s="42"/>
      <c r="H139" s="51">
        <v>45</v>
      </c>
      <c r="I139" s="56"/>
      <c r="J139" s="13">
        <f t="shared" si="6"/>
        <v>0</v>
      </c>
    </row>
    <row r="140" spans="1:10" ht="42.75" customHeight="1" x14ac:dyDescent="0.25">
      <c r="A140" s="9" t="s">
        <v>305</v>
      </c>
      <c r="B140" s="10" t="s">
        <v>645</v>
      </c>
      <c r="C140" s="11" t="s">
        <v>653</v>
      </c>
      <c r="D140" s="17" t="s">
        <v>654</v>
      </c>
      <c r="E140" s="12" t="s">
        <v>246</v>
      </c>
      <c r="F140" s="42"/>
      <c r="G140" s="42"/>
      <c r="H140" s="51">
        <v>20</v>
      </c>
      <c r="I140" s="56"/>
      <c r="J140" s="13">
        <f t="shared" si="6"/>
        <v>0</v>
      </c>
    </row>
    <row r="141" spans="1:10" ht="42.75" customHeight="1" x14ac:dyDescent="0.25">
      <c r="A141" s="9" t="s">
        <v>308</v>
      </c>
      <c r="B141" s="10" t="s">
        <v>645</v>
      </c>
      <c r="C141" s="11" t="s">
        <v>655</v>
      </c>
      <c r="D141" s="17" t="s">
        <v>656</v>
      </c>
      <c r="E141" s="12" t="s">
        <v>657</v>
      </c>
      <c r="F141" s="42"/>
      <c r="G141" s="42"/>
      <c r="H141" s="51">
        <v>103</v>
      </c>
      <c r="I141" s="56"/>
      <c r="J141" s="13">
        <f t="shared" si="6"/>
        <v>0</v>
      </c>
    </row>
    <row r="142" spans="1:10" ht="42.75" customHeight="1" x14ac:dyDescent="0.25">
      <c r="A142" s="9" t="s">
        <v>312</v>
      </c>
      <c r="B142" s="10" t="s">
        <v>645</v>
      </c>
      <c r="C142" s="11" t="s">
        <v>658</v>
      </c>
      <c r="D142" s="17" t="s">
        <v>659</v>
      </c>
      <c r="E142" s="12" t="s">
        <v>109</v>
      </c>
      <c r="F142" s="42"/>
      <c r="G142" s="42"/>
      <c r="H142" s="51">
        <v>29</v>
      </c>
      <c r="I142" s="56"/>
      <c r="J142" s="13">
        <f t="shared" si="6"/>
        <v>0</v>
      </c>
    </row>
    <row r="143" spans="1:10" ht="42.75" customHeight="1" x14ac:dyDescent="0.25">
      <c r="A143" s="9" t="s">
        <v>315</v>
      </c>
      <c r="B143" s="10" t="s">
        <v>645</v>
      </c>
      <c r="C143" s="11" t="s">
        <v>660</v>
      </c>
      <c r="D143" s="17" t="s">
        <v>661</v>
      </c>
      <c r="E143" s="12" t="s">
        <v>372</v>
      </c>
      <c r="F143" s="42"/>
      <c r="G143" s="42"/>
      <c r="H143" s="51">
        <v>3</v>
      </c>
      <c r="I143" s="56"/>
      <c r="J143" s="13">
        <f t="shared" si="6"/>
        <v>0</v>
      </c>
    </row>
    <row r="144" spans="1:10" ht="42.75" customHeight="1" x14ac:dyDescent="0.25">
      <c r="A144" s="9" t="s">
        <v>318</v>
      </c>
      <c r="B144" s="10" t="s">
        <v>645</v>
      </c>
      <c r="C144" s="11" t="s">
        <v>660</v>
      </c>
      <c r="D144" s="17" t="s">
        <v>662</v>
      </c>
      <c r="E144" s="12" t="s">
        <v>48</v>
      </c>
      <c r="F144" s="42"/>
      <c r="G144" s="42"/>
      <c r="H144" s="51">
        <v>3</v>
      </c>
      <c r="I144" s="56"/>
      <c r="J144" s="13">
        <f t="shared" si="6"/>
        <v>0</v>
      </c>
    </row>
    <row r="145" spans="1:10" ht="42.75" customHeight="1" x14ac:dyDescent="0.25">
      <c r="A145" s="9" t="s">
        <v>321</v>
      </c>
      <c r="B145" s="10" t="s">
        <v>645</v>
      </c>
      <c r="C145" s="11" t="s">
        <v>660</v>
      </c>
      <c r="D145" s="17" t="s">
        <v>663</v>
      </c>
      <c r="E145" s="12" t="s">
        <v>54</v>
      </c>
      <c r="F145" s="42"/>
      <c r="G145" s="42"/>
      <c r="H145" s="51">
        <v>3</v>
      </c>
      <c r="I145" s="56"/>
      <c r="J145" s="13">
        <f t="shared" si="6"/>
        <v>0</v>
      </c>
    </row>
    <row r="146" spans="1:10" ht="42.75" customHeight="1" x14ac:dyDescent="0.25">
      <c r="A146" s="9" t="s">
        <v>322</v>
      </c>
      <c r="B146" s="10" t="s">
        <v>645</v>
      </c>
      <c r="C146" s="11" t="s">
        <v>660</v>
      </c>
      <c r="D146" s="17" t="s">
        <v>664</v>
      </c>
      <c r="E146" s="12" t="s">
        <v>51</v>
      </c>
      <c r="F146" s="42"/>
      <c r="G146" s="42"/>
      <c r="H146" s="51">
        <v>3</v>
      </c>
      <c r="I146" s="56"/>
      <c r="J146" s="13">
        <f t="shared" si="6"/>
        <v>0</v>
      </c>
    </row>
    <row r="147" spans="1:10" ht="42.75" customHeight="1" x14ac:dyDescent="0.25">
      <c r="A147" s="9" t="s">
        <v>323</v>
      </c>
      <c r="B147" s="10" t="s">
        <v>645</v>
      </c>
      <c r="C147" s="11" t="s">
        <v>666</v>
      </c>
      <c r="D147" s="17" t="s">
        <v>667</v>
      </c>
      <c r="E147" s="12" t="s">
        <v>304</v>
      </c>
      <c r="F147" s="42"/>
      <c r="G147" s="42"/>
      <c r="H147" s="51">
        <v>77</v>
      </c>
      <c r="I147" s="56"/>
      <c r="J147" s="13">
        <f t="shared" ref="J147:J189" si="7">H147*I147</f>
        <v>0</v>
      </c>
    </row>
    <row r="148" spans="1:10" ht="42.75" customHeight="1" x14ac:dyDescent="0.25">
      <c r="A148" s="9" t="s">
        <v>324</v>
      </c>
      <c r="B148" s="10" t="s">
        <v>645</v>
      </c>
      <c r="C148" s="11" t="s">
        <v>668</v>
      </c>
      <c r="D148" s="17" t="s">
        <v>669</v>
      </c>
      <c r="E148" s="12" t="s">
        <v>300</v>
      </c>
      <c r="F148" s="42"/>
      <c r="G148" s="42"/>
      <c r="H148" s="51">
        <v>373</v>
      </c>
      <c r="I148" s="56"/>
      <c r="J148" s="13">
        <f t="shared" si="7"/>
        <v>0</v>
      </c>
    </row>
    <row r="149" spans="1:10" ht="42.75" customHeight="1" x14ac:dyDescent="0.25">
      <c r="A149" s="9" t="s">
        <v>325</v>
      </c>
      <c r="B149" s="10" t="s">
        <v>645</v>
      </c>
      <c r="C149" s="11" t="s">
        <v>670</v>
      </c>
      <c r="D149" s="17" t="s">
        <v>671</v>
      </c>
      <c r="E149" s="12" t="s">
        <v>311</v>
      </c>
      <c r="F149" s="42"/>
      <c r="G149" s="42"/>
      <c r="H149" s="51">
        <v>39</v>
      </c>
      <c r="I149" s="56"/>
      <c r="J149" s="13">
        <f t="shared" si="7"/>
        <v>0</v>
      </c>
    </row>
    <row r="150" spans="1:10" ht="42.75" customHeight="1" x14ac:dyDescent="0.25">
      <c r="A150" s="9" t="s">
        <v>328</v>
      </c>
      <c r="B150" s="10" t="s">
        <v>645</v>
      </c>
      <c r="C150" s="11" t="s">
        <v>670</v>
      </c>
      <c r="D150" s="17" t="s">
        <v>672</v>
      </c>
      <c r="E150" s="12" t="s">
        <v>314</v>
      </c>
      <c r="F150" s="42"/>
      <c r="G150" s="42"/>
      <c r="H150" s="51">
        <v>29</v>
      </c>
      <c r="I150" s="56"/>
      <c r="J150" s="13">
        <f t="shared" si="7"/>
        <v>0</v>
      </c>
    </row>
    <row r="151" spans="1:10" ht="42.75" customHeight="1" x14ac:dyDescent="0.25">
      <c r="A151" s="9" t="s">
        <v>331</v>
      </c>
      <c r="B151" s="10" t="s">
        <v>645</v>
      </c>
      <c r="C151" s="11" t="s">
        <v>670</v>
      </c>
      <c r="D151" s="17" t="s">
        <v>673</v>
      </c>
      <c r="E151" s="12" t="s">
        <v>320</v>
      </c>
      <c r="F151" s="42"/>
      <c r="G151" s="42"/>
      <c r="H151" s="51">
        <v>29</v>
      </c>
      <c r="I151" s="56"/>
      <c r="J151" s="13">
        <f t="shared" si="7"/>
        <v>0</v>
      </c>
    </row>
    <row r="152" spans="1:10" ht="42.75" customHeight="1" x14ac:dyDescent="0.25">
      <c r="A152" s="9" t="s">
        <v>332</v>
      </c>
      <c r="B152" s="10" t="s">
        <v>645</v>
      </c>
      <c r="C152" s="11" t="s">
        <v>670</v>
      </c>
      <c r="D152" s="17" t="s">
        <v>674</v>
      </c>
      <c r="E152" s="12" t="s">
        <v>317</v>
      </c>
      <c r="F152" s="42"/>
      <c r="G152" s="42"/>
      <c r="H152" s="51">
        <v>29</v>
      </c>
      <c r="I152" s="56"/>
      <c r="J152" s="13">
        <f t="shared" si="7"/>
        <v>0</v>
      </c>
    </row>
    <row r="153" spans="1:10" ht="42.75" customHeight="1" x14ac:dyDescent="0.25">
      <c r="A153" s="9" t="s">
        <v>333</v>
      </c>
      <c r="B153" s="10" t="s">
        <v>645</v>
      </c>
      <c r="C153" s="11" t="s">
        <v>670</v>
      </c>
      <c r="D153" s="17" t="s">
        <v>675</v>
      </c>
      <c r="E153" s="12" t="s">
        <v>676</v>
      </c>
      <c r="F153" s="42"/>
      <c r="G153" s="42"/>
      <c r="H153" s="51">
        <v>5</v>
      </c>
      <c r="I153" s="56"/>
      <c r="J153" s="13">
        <f t="shared" si="7"/>
        <v>0</v>
      </c>
    </row>
    <row r="154" spans="1:10" ht="42.75" customHeight="1" x14ac:dyDescent="0.25">
      <c r="A154" s="9" t="s">
        <v>334</v>
      </c>
      <c r="B154" s="10" t="s">
        <v>645</v>
      </c>
      <c r="C154" s="11" t="s">
        <v>677</v>
      </c>
      <c r="D154" s="17" t="s">
        <v>678</v>
      </c>
      <c r="E154" s="12" t="s">
        <v>109</v>
      </c>
      <c r="F154" s="42"/>
      <c r="G154" s="42"/>
      <c r="H154" s="51">
        <v>4</v>
      </c>
      <c r="I154" s="56"/>
      <c r="J154" s="13">
        <f t="shared" si="7"/>
        <v>0</v>
      </c>
    </row>
    <row r="155" spans="1:10" ht="42.75" customHeight="1" x14ac:dyDescent="0.25">
      <c r="A155" s="9" t="s">
        <v>335</v>
      </c>
      <c r="B155" s="10" t="s">
        <v>645</v>
      </c>
      <c r="C155" s="11" t="s">
        <v>677</v>
      </c>
      <c r="D155" s="17" t="s">
        <v>679</v>
      </c>
      <c r="E155" s="12" t="s">
        <v>17</v>
      </c>
      <c r="F155" s="42"/>
      <c r="G155" s="42"/>
      <c r="H155" s="51">
        <v>4</v>
      </c>
      <c r="I155" s="56"/>
      <c r="J155" s="13">
        <f t="shared" si="7"/>
        <v>0</v>
      </c>
    </row>
    <row r="156" spans="1:10" ht="42.75" customHeight="1" x14ac:dyDescent="0.25">
      <c r="A156" s="9" t="s">
        <v>336</v>
      </c>
      <c r="B156" s="10" t="s">
        <v>645</v>
      </c>
      <c r="C156" s="11" t="s">
        <v>677</v>
      </c>
      <c r="D156" s="17" t="s">
        <v>680</v>
      </c>
      <c r="E156" s="12" t="s">
        <v>21</v>
      </c>
      <c r="F156" s="42"/>
      <c r="G156" s="42"/>
      <c r="H156" s="51">
        <v>4</v>
      </c>
      <c r="I156" s="56"/>
      <c r="J156" s="13">
        <f t="shared" si="7"/>
        <v>0</v>
      </c>
    </row>
    <row r="157" spans="1:10" ht="42.75" customHeight="1" x14ac:dyDescent="0.25">
      <c r="A157" s="9" t="s">
        <v>337</v>
      </c>
      <c r="B157" s="10" t="s">
        <v>645</v>
      </c>
      <c r="C157" s="11" t="s">
        <v>677</v>
      </c>
      <c r="D157" s="17" t="s">
        <v>681</v>
      </c>
      <c r="E157" s="12" t="s">
        <v>19</v>
      </c>
      <c r="F157" s="42"/>
      <c r="G157" s="42"/>
      <c r="H157" s="51">
        <v>4</v>
      </c>
      <c r="I157" s="56"/>
      <c r="J157" s="13">
        <f t="shared" si="7"/>
        <v>0</v>
      </c>
    </row>
    <row r="158" spans="1:10" ht="42.75" customHeight="1" x14ac:dyDescent="0.25">
      <c r="A158" s="9" t="s">
        <v>340</v>
      </c>
      <c r="B158" s="10" t="s">
        <v>645</v>
      </c>
      <c r="C158" s="11" t="s">
        <v>685</v>
      </c>
      <c r="D158" s="17" t="s">
        <v>686</v>
      </c>
      <c r="E158" s="12" t="s">
        <v>276</v>
      </c>
      <c r="F158" s="42"/>
      <c r="G158" s="42"/>
      <c r="H158" s="51">
        <v>780</v>
      </c>
      <c r="I158" s="56"/>
      <c r="J158" s="13">
        <f t="shared" si="7"/>
        <v>0</v>
      </c>
    </row>
    <row r="159" spans="1:10" ht="42.75" customHeight="1" x14ac:dyDescent="0.25">
      <c r="A159" s="9" t="s">
        <v>341</v>
      </c>
      <c r="B159" s="10" t="s">
        <v>645</v>
      </c>
      <c r="C159" s="11" t="s">
        <v>687</v>
      </c>
      <c r="D159" s="17" t="s">
        <v>688</v>
      </c>
      <c r="E159" s="12" t="s">
        <v>104</v>
      </c>
      <c r="F159" s="42"/>
      <c r="G159" s="42"/>
      <c r="H159" s="51">
        <v>21</v>
      </c>
      <c r="I159" s="56"/>
      <c r="J159" s="13">
        <f t="shared" si="7"/>
        <v>0</v>
      </c>
    </row>
    <row r="160" spans="1:10" ht="42.75" customHeight="1" x14ac:dyDescent="0.25">
      <c r="A160" s="9" t="s">
        <v>342</v>
      </c>
      <c r="B160" s="10" t="s">
        <v>645</v>
      </c>
      <c r="C160" s="11" t="s">
        <v>689</v>
      </c>
      <c r="D160" s="17" t="s">
        <v>690</v>
      </c>
      <c r="E160" s="12" t="s">
        <v>300</v>
      </c>
      <c r="F160" s="42"/>
      <c r="G160" s="42"/>
      <c r="H160" s="51">
        <v>6</v>
      </c>
      <c r="I160" s="56"/>
      <c r="J160" s="13">
        <f t="shared" si="7"/>
        <v>0</v>
      </c>
    </row>
    <row r="161" spans="1:10" ht="42.75" customHeight="1" x14ac:dyDescent="0.25">
      <c r="A161" s="9" t="s">
        <v>346</v>
      </c>
      <c r="B161" s="10" t="s">
        <v>645</v>
      </c>
      <c r="C161" s="11" t="s">
        <v>691</v>
      </c>
      <c r="D161" s="17" t="s">
        <v>692</v>
      </c>
      <c r="E161" s="12" t="s">
        <v>23</v>
      </c>
      <c r="F161" s="42"/>
      <c r="G161" s="42"/>
      <c r="H161" s="51">
        <v>7</v>
      </c>
      <c r="I161" s="56"/>
      <c r="J161" s="13">
        <f t="shared" si="7"/>
        <v>0</v>
      </c>
    </row>
    <row r="162" spans="1:10" ht="42.75" customHeight="1" x14ac:dyDescent="0.25">
      <c r="A162" s="9" t="s">
        <v>348</v>
      </c>
      <c r="B162" s="10" t="s">
        <v>645</v>
      </c>
      <c r="C162" s="11" t="s">
        <v>691</v>
      </c>
      <c r="D162" s="17" t="s">
        <v>693</v>
      </c>
      <c r="E162" s="12" t="s">
        <v>694</v>
      </c>
      <c r="F162" s="42"/>
      <c r="G162" s="42"/>
      <c r="H162" s="51">
        <v>10</v>
      </c>
      <c r="I162" s="56"/>
      <c r="J162" s="13">
        <f t="shared" si="7"/>
        <v>0</v>
      </c>
    </row>
    <row r="163" spans="1:10" ht="42.75" customHeight="1" x14ac:dyDescent="0.25">
      <c r="A163" s="9" t="s">
        <v>350</v>
      </c>
      <c r="B163" s="10" t="s">
        <v>645</v>
      </c>
      <c r="C163" s="11" t="s">
        <v>691</v>
      </c>
      <c r="D163" s="17" t="s">
        <v>695</v>
      </c>
      <c r="E163" s="12" t="s">
        <v>696</v>
      </c>
      <c r="F163" s="42"/>
      <c r="G163" s="42"/>
      <c r="H163" s="51">
        <v>9</v>
      </c>
      <c r="I163" s="56"/>
      <c r="J163" s="13">
        <f t="shared" si="7"/>
        <v>0</v>
      </c>
    </row>
    <row r="164" spans="1:10" ht="42.75" customHeight="1" x14ac:dyDescent="0.25">
      <c r="A164" s="9" t="s">
        <v>355</v>
      </c>
      <c r="B164" s="10" t="s">
        <v>645</v>
      </c>
      <c r="C164" s="11" t="s">
        <v>691</v>
      </c>
      <c r="D164" s="17" t="s">
        <v>697</v>
      </c>
      <c r="E164" s="12" t="s">
        <v>698</v>
      </c>
      <c r="F164" s="42"/>
      <c r="G164" s="42"/>
      <c r="H164" s="51">
        <v>9</v>
      </c>
      <c r="I164" s="56"/>
      <c r="J164" s="13">
        <f t="shared" si="7"/>
        <v>0</v>
      </c>
    </row>
    <row r="165" spans="1:10" ht="42.75" customHeight="1" x14ac:dyDescent="0.25">
      <c r="A165" s="9" t="s">
        <v>357</v>
      </c>
      <c r="B165" s="19" t="s">
        <v>645</v>
      </c>
      <c r="C165" s="33" t="s">
        <v>699</v>
      </c>
      <c r="D165" s="18" t="s">
        <v>700</v>
      </c>
      <c r="E165" s="12" t="s">
        <v>300</v>
      </c>
      <c r="F165" s="42"/>
      <c r="G165" s="42"/>
      <c r="H165" s="51">
        <v>45</v>
      </c>
      <c r="I165" s="56"/>
      <c r="J165" s="13">
        <f t="shared" si="7"/>
        <v>0</v>
      </c>
    </row>
    <row r="166" spans="1:10" ht="42.75" customHeight="1" x14ac:dyDescent="0.25">
      <c r="A166" s="9" t="s">
        <v>361</v>
      </c>
      <c r="B166" s="19" t="s">
        <v>645</v>
      </c>
      <c r="C166" s="33" t="s">
        <v>701</v>
      </c>
      <c r="D166" s="18" t="s">
        <v>702</v>
      </c>
      <c r="E166" s="12" t="s">
        <v>598</v>
      </c>
      <c r="F166" s="42"/>
      <c r="G166" s="42"/>
      <c r="H166" s="51">
        <v>17</v>
      </c>
      <c r="I166" s="56"/>
      <c r="J166" s="13">
        <f t="shared" si="7"/>
        <v>0</v>
      </c>
    </row>
    <row r="167" spans="1:10" ht="42.75" customHeight="1" x14ac:dyDescent="0.25">
      <c r="A167" s="9" t="s">
        <v>363</v>
      </c>
      <c r="B167" s="10" t="s">
        <v>645</v>
      </c>
      <c r="C167" s="11" t="s">
        <v>703</v>
      </c>
      <c r="D167" s="17" t="s">
        <v>704</v>
      </c>
      <c r="E167" s="12" t="s">
        <v>91</v>
      </c>
      <c r="F167" s="42"/>
      <c r="G167" s="42"/>
      <c r="H167" s="51">
        <v>56</v>
      </c>
      <c r="I167" s="56"/>
      <c r="J167" s="13">
        <f t="shared" si="7"/>
        <v>0</v>
      </c>
    </row>
    <row r="168" spans="1:10" ht="42.75" customHeight="1" x14ac:dyDescent="0.25">
      <c r="A168" s="9" t="s">
        <v>365</v>
      </c>
      <c r="B168" s="10" t="s">
        <v>645</v>
      </c>
      <c r="C168" s="11" t="s">
        <v>705</v>
      </c>
      <c r="D168" s="17" t="s">
        <v>706</v>
      </c>
      <c r="E168" s="12" t="s">
        <v>707</v>
      </c>
      <c r="F168" s="42"/>
      <c r="G168" s="42"/>
      <c r="H168" s="51">
        <v>20</v>
      </c>
      <c r="I168" s="56"/>
      <c r="J168" s="13">
        <f t="shared" si="7"/>
        <v>0</v>
      </c>
    </row>
    <row r="169" spans="1:10" ht="42.75" customHeight="1" x14ac:dyDescent="0.25">
      <c r="A169" s="9" t="s">
        <v>367</v>
      </c>
      <c r="B169" s="10" t="s">
        <v>645</v>
      </c>
      <c r="C169" s="11" t="s">
        <v>708</v>
      </c>
      <c r="D169" s="17" t="s">
        <v>709</v>
      </c>
      <c r="E169" s="12" t="s">
        <v>657</v>
      </c>
      <c r="F169" s="42"/>
      <c r="G169" s="42"/>
      <c r="H169" s="51">
        <v>142</v>
      </c>
      <c r="I169" s="56"/>
      <c r="J169" s="13">
        <f t="shared" si="7"/>
        <v>0</v>
      </c>
    </row>
    <row r="170" spans="1:10" ht="42.75" customHeight="1" x14ac:dyDescent="0.25">
      <c r="A170" s="9" t="s">
        <v>371</v>
      </c>
      <c r="B170" s="10" t="s">
        <v>645</v>
      </c>
      <c r="C170" s="11" t="s">
        <v>710</v>
      </c>
      <c r="D170" s="17" t="s">
        <v>711</v>
      </c>
      <c r="E170" s="12" t="s">
        <v>372</v>
      </c>
      <c r="F170" s="42"/>
      <c r="G170" s="42"/>
      <c r="H170" s="51">
        <v>18</v>
      </c>
      <c r="I170" s="56"/>
      <c r="J170" s="13">
        <f t="shared" si="7"/>
        <v>0</v>
      </c>
    </row>
    <row r="171" spans="1:10" ht="42.75" customHeight="1" x14ac:dyDescent="0.25">
      <c r="A171" s="9" t="s">
        <v>373</v>
      </c>
      <c r="B171" s="10" t="s">
        <v>645</v>
      </c>
      <c r="C171" s="11" t="s">
        <v>712</v>
      </c>
      <c r="D171" s="17" t="s">
        <v>713</v>
      </c>
      <c r="E171" s="12" t="s">
        <v>714</v>
      </c>
      <c r="F171" s="42"/>
      <c r="G171" s="42"/>
      <c r="H171" s="51">
        <v>2</v>
      </c>
      <c r="I171" s="56"/>
      <c r="J171" s="13">
        <f t="shared" si="7"/>
        <v>0</v>
      </c>
    </row>
    <row r="172" spans="1:10" ht="42.75" customHeight="1" x14ac:dyDescent="0.25">
      <c r="A172" s="9" t="s">
        <v>374</v>
      </c>
      <c r="B172" s="10" t="s">
        <v>645</v>
      </c>
      <c r="C172" s="11" t="s">
        <v>712</v>
      </c>
      <c r="D172" s="17" t="s">
        <v>715</v>
      </c>
      <c r="E172" s="12" t="s">
        <v>314</v>
      </c>
      <c r="F172" s="42"/>
      <c r="G172" s="42"/>
      <c r="H172" s="51">
        <v>2</v>
      </c>
      <c r="I172" s="56"/>
      <c r="J172" s="13">
        <f t="shared" si="7"/>
        <v>0</v>
      </c>
    </row>
    <row r="173" spans="1:10" ht="42.75" customHeight="1" x14ac:dyDescent="0.25">
      <c r="A173" s="9" t="s">
        <v>375</v>
      </c>
      <c r="B173" s="10" t="s">
        <v>645</v>
      </c>
      <c r="C173" s="11" t="s">
        <v>712</v>
      </c>
      <c r="D173" s="17" t="s">
        <v>716</v>
      </c>
      <c r="E173" s="12" t="s">
        <v>320</v>
      </c>
      <c r="F173" s="42"/>
      <c r="G173" s="42"/>
      <c r="H173" s="51">
        <v>2</v>
      </c>
      <c r="I173" s="56"/>
      <c r="J173" s="13">
        <f t="shared" si="7"/>
        <v>0</v>
      </c>
    </row>
    <row r="174" spans="1:10" ht="42.75" customHeight="1" x14ac:dyDescent="0.25">
      <c r="A174" s="9" t="s">
        <v>376</v>
      </c>
      <c r="B174" s="10" t="s">
        <v>645</v>
      </c>
      <c r="C174" s="11" t="s">
        <v>712</v>
      </c>
      <c r="D174" s="17" t="s">
        <v>717</v>
      </c>
      <c r="E174" s="12" t="s">
        <v>317</v>
      </c>
      <c r="F174" s="42"/>
      <c r="G174" s="42"/>
      <c r="H174" s="51">
        <v>2</v>
      </c>
      <c r="I174" s="56"/>
      <c r="J174" s="13">
        <f t="shared" si="7"/>
        <v>0</v>
      </c>
    </row>
    <row r="175" spans="1:10" ht="42.75" customHeight="1" x14ac:dyDescent="0.25">
      <c r="A175" s="9" t="s">
        <v>377</v>
      </c>
      <c r="B175" s="10" t="s">
        <v>645</v>
      </c>
      <c r="C175" s="11" t="s">
        <v>718</v>
      </c>
      <c r="D175" s="17" t="s">
        <v>719</v>
      </c>
      <c r="E175" s="12" t="s">
        <v>657</v>
      </c>
      <c r="F175" s="42"/>
      <c r="G175" s="42"/>
      <c r="H175" s="51">
        <v>7</v>
      </c>
      <c r="I175" s="56"/>
      <c r="J175" s="13">
        <f t="shared" si="7"/>
        <v>0</v>
      </c>
    </row>
    <row r="176" spans="1:10" ht="42.75" customHeight="1" x14ac:dyDescent="0.25">
      <c r="A176" s="9" t="s">
        <v>378</v>
      </c>
      <c r="B176" s="10" t="s">
        <v>645</v>
      </c>
      <c r="C176" s="11" t="s">
        <v>720</v>
      </c>
      <c r="D176" s="17" t="s">
        <v>721</v>
      </c>
      <c r="E176" s="12" t="s">
        <v>268</v>
      </c>
      <c r="F176" s="42"/>
      <c r="G176" s="42"/>
      <c r="H176" s="51">
        <v>31</v>
      </c>
      <c r="I176" s="56"/>
      <c r="J176" s="13">
        <f t="shared" si="7"/>
        <v>0</v>
      </c>
    </row>
    <row r="177" spans="1:10" ht="42.75" customHeight="1" x14ac:dyDescent="0.25">
      <c r="A177" s="9" t="s">
        <v>379</v>
      </c>
      <c r="B177" s="10" t="s">
        <v>645</v>
      </c>
      <c r="C177" s="11" t="s">
        <v>718</v>
      </c>
      <c r="D177" s="17" t="s">
        <v>722</v>
      </c>
      <c r="E177" s="12" t="s">
        <v>48</v>
      </c>
      <c r="F177" s="42"/>
      <c r="G177" s="42"/>
      <c r="H177" s="51">
        <v>20</v>
      </c>
      <c r="I177" s="56"/>
      <c r="J177" s="13">
        <f t="shared" si="7"/>
        <v>0</v>
      </c>
    </row>
    <row r="178" spans="1:10" ht="42.75" customHeight="1" x14ac:dyDescent="0.25">
      <c r="A178" s="9" t="s">
        <v>380</v>
      </c>
      <c r="B178" s="10" t="s">
        <v>645</v>
      </c>
      <c r="C178" s="11" t="s">
        <v>718</v>
      </c>
      <c r="D178" s="17" t="s">
        <v>723</v>
      </c>
      <c r="E178" s="12" t="s">
        <v>54</v>
      </c>
      <c r="F178" s="42"/>
      <c r="G178" s="42"/>
      <c r="H178" s="51">
        <v>19</v>
      </c>
      <c r="I178" s="56"/>
      <c r="J178" s="13">
        <f t="shared" si="7"/>
        <v>0</v>
      </c>
    </row>
    <row r="179" spans="1:10" ht="42.75" customHeight="1" x14ac:dyDescent="0.25">
      <c r="A179" s="9" t="s">
        <v>381</v>
      </c>
      <c r="B179" s="10" t="s">
        <v>645</v>
      </c>
      <c r="C179" s="11" t="s">
        <v>718</v>
      </c>
      <c r="D179" s="17" t="s">
        <v>724</v>
      </c>
      <c r="E179" s="12" t="s">
        <v>51</v>
      </c>
      <c r="F179" s="42"/>
      <c r="G179" s="42"/>
      <c r="H179" s="51">
        <v>20</v>
      </c>
      <c r="I179" s="56"/>
      <c r="J179" s="13">
        <f t="shared" si="7"/>
        <v>0</v>
      </c>
    </row>
    <row r="180" spans="1:10" ht="42.75" customHeight="1" x14ac:dyDescent="0.25">
      <c r="A180" s="9" t="s">
        <v>382</v>
      </c>
      <c r="B180" s="19" t="s">
        <v>645</v>
      </c>
      <c r="C180" s="15" t="s">
        <v>725</v>
      </c>
      <c r="D180" s="9" t="s">
        <v>726</v>
      </c>
      <c r="E180" s="16" t="s">
        <v>727</v>
      </c>
      <c r="F180" s="43"/>
      <c r="G180" s="43"/>
      <c r="H180" s="52">
        <v>5</v>
      </c>
      <c r="I180" s="56"/>
      <c r="J180" s="13">
        <f t="shared" si="7"/>
        <v>0</v>
      </c>
    </row>
    <row r="181" spans="1:10" ht="42.75" customHeight="1" x14ac:dyDescent="0.25">
      <c r="A181" s="9" t="s">
        <v>383</v>
      </c>
      <c r="B181" s="10" t="s">
        <v>645</v>
      </c>
      <c r="C181" s="11" t="s">
        <v>728</v>
      </c>
      <c r="D181" s="17" t="s">
        <v>729</v>
      </c>
      <c r="E181" s="12" t="s">
        <v>730</v>
      </c>
      <c r="F181" s="42"/>
      <c r="G181" s="42"/>
      <c r="H181" s="51">
        <v>5</v>
      </c>
      <c r="I181" s="56"/>
      <c r="J181" s="13">
        <f t="shared" si="7"/>
        <v>0</v>
      </c>
    </row>
    <row r="182" spans="1:10" ht="42.75" customHeight="1" x14ac:dyDescent="0.25">
      <c r="A182" s="9" t="s">
        <v>384</v>
      </c>
      <c r="B182" s="19" t="s">
        <v>645</v>
      </c>
      <c r="C182" s="15" t="s">
        <v>725</v>
      </c>
      <c r="D182" s="9" t="s">
        <v>731</v>
      </c>
      <c r="E182" s="16" t="s">
        <v>732</v>
      </c>
      <c r="F182" s="43"/>
      <c r="G182" s="43"/>
      <c r="H182" s="52">
        <v>6</v>
      </c>
      <c r="I182" s="56"/>
      <c r="J182" s="13">
        <f t="shared" si="7"/>
        <v>0</v>
      </c>
    </row>
    <row r="183" spans="1:10" ht="42.75" customHeight="1" x14ac:dyDescent="0.25">
      <c r="A183" s="9" t="s">
        <v>385</v>
      </c>
      <c r="B183" s="10" t="s">
        <v>645</v>
      </c>
      <c r="C183" s="15" t="s">
        <v>733</v>
      </c>
      <c r="D183" s="17" t="s">
        <v>734</v>
      </c>
      <c r="E183" s="12" t="s">
        <v>69</v>
      </c>
      <c r="F183" s="42"/>
      <c r="G183" s="42"/>
      <c r="H183" s="51">
        <v>3</v>
      </c>
      <c r="I183" s="56"/>
      <c r="J183" s="13">
        <f t="shared" si="7"/>
        <v>0</v>
      </c>
    </row>
    <row r="184" spans="1:10" ht="42.75" customHeight="1" x14ac:dyDescent="0.25">
      <c r="A184" s="9" t="s">
        <v>386</v>
      </c>
      <c r="B184" s="10" t="s">
        <v>645</v>
      </c>
      <c r="C184" s="11" t="s">
        <v>735</v>
      </c>
      <c r="D184" s="9" t="s">
        <v>736</v>
      </c>
      <c r="E184" s="16" t="s">
        <v>109</v>
      </c>
      <c r="F184" s="43"/>
      <c r="G184" s="43"/>
      <c r="H184" s="52">
        <v>2</v>
      </c>
      <c r="I184" s="56"/>
      <c r="J184" s="13">
        <f t="shared" si="7"/>
        <v>0</v>
      </c>
    </row>
    <row r="185" spans="1:10" ht="42.75" customHeight="1" x14ac:dyDescent="0.25">
      <c r="A185" s="9" t="s">
        <v>387</v>
      </c>
      <c r="B185" s="10" t="s">
        <v>645</v>
      </c>
      <c r="C185" s="11" t="s">
        <v>737</v>
      </c>
      <c r="D185" s="17" t="s">
        <v>738</v>
      </c>
      <c r="E185" s="12" t="s">
        <v>109</v>
      </c>
      <c r="F185" s="42"/>
      <c r="G185" s="42"/>
      <c r="H185" s="51">
        <v>326</v>
      </c>
      <c r="I185" s="56"/>
      <c r="J185" s="13">
        <f t="shared" si="7"/>
        <v>0</v>
      </c>
    </row>
    <row r="186" spans="1:10" ht="42.75" customHeight="1" x14ac:dyDescent="0.25">
      <c r="A186" s="9" t="s">
        <v>388</v>
      </c>
      <c r="B186" s="10" t="s">
        <v>645</v>
      </c>
      <c r="C186" s="11" t="s">
        <v>739</v>
      </c>
      <c r="D186" s="17" t="s">
        <v>740</v>
      </c>
      <c r="E186" s="12" t="s">
        <v>44</v>
      </c>
      <c r="F186" s="42"/>
      <c r="G186" s="42"/>
      <c r="H186" s="51">
        <v>13</v>
      </c>
      <c r="I186" s="56"/>
      <c r="J186" s="13">
        <f t="shared" si="7"/>
        <v>0</v>
      </c>
    </row>
    <row r="187" spans="1:10" ht="42.75" customHeight="1" x14ac:dyDescent="0.25">
      <c r="A187" s="9" t="s">
        <v>389</v>
      </c>
      <c r="B187" s="10" t="s">
        <v>645</v>
      </c>
      <c r="C187" s="11" t="s">
        <v>741</v>
      </c>
      <c r="D187" s="17" t="s">
        <v>742</v>
      </c>
      <c r="E187" s="12" t="s">
        <v>44</v>
      </c>
      <c r="F187" s="42"/>
      <c r="G187" s="42"/>
      <c r="H187" s="51">
        <v>3</v>
      </c>
      <c r="I187" s="56"/>
      <c r="J187" s="13">
        <f t="shared" si="7"/>
        <v>0</v>
      </c>
    </row>
    <row r="188" spans="1:10" ht="42.75" customHeight="1" x14ac:dyDescent="0.25">
      <c r="A188" s="9" t="s">
        <v>390</v>
      </c>
      <c r="B188" s="10" t="s">
        <v>645</v>
      </c>
      <c r="C188" s="11" t="s">
        <v>743</v>
      </c>
      <c r="D188" s="17" t="s">
        <v>744</v>
      </c>
      <c r="E188" s="12" t="s">
        <v>93</v>
      </c>
      <c r="F188" s="42"/>
      <c r="G188" s="42"/>
      <c r="H188" s="51">
        <v>19</v>
      </c>
      <c r="I188" s="56"/>
      <c r="J188" s="13">
        <f t="shared" si="7"/>
        <v>0</v>
      </c>
    </row>
    <row r="189" spans="1:10" ht="42.75" customHeight="1" x14ac:dyDescent="0.25">
      <c r="A189" s="9" t="s">
        <v>391</v>
      </c>
      <c r="B189" s="10" t="s">
        <v>645</v>
      </c>
      <c r="C189" s="11" t="s">
        <v>745</v>
      </c>
      <c r="D189" s="17" t="s">
        <v>746</v>
      </c>
      <c r="E189" s="12" t="s">
        <v>44</v>
      </c>
      <c r="F189" s="42"/>
      <c r="G189" s="42"/>
      <c r="H189" s="51">
        <v>10</v>
      </c>
      <c r="I189" s="56"/>
      <c r="J189" s="13">
        <f t="shared" si="7"/>
        <v>0</v>
      </c>
    </row>
    <row r="190" spans="1:10" ht="42.75" customHeight="1" x14ac:dyDescent="0.25">
      <c r="A190" s="9" t="s">
        <v>392</v>
      </c>
      <c r="B190" s="10" t="s">
        <v>645</v>
      </c>
      <c r="C190" s="11" t="s">
        <v>750</v>
      </c>
      <c r="D190" s="17" t="s">
        <v>751</v>
      </c>
      <c r="E190" s="12" t="s">
        <v>69</v>
      </c>
      <c r="F190" s="42"/>
      <c r="G190" s="42"/>
      <c r="H190" s="51">
        <v>7</v>
      </c>
      <c r="I190" s="56"/>
      <c r="J190" s="13">
        <f t="shared" ref="J190:J215" si="8">H190*I190</f>
        <v>0</v>
      </c>
    </row>
    <row r="191" spans="1:10" ht="42.75" customHeight="1" x14ac:dyDescent="0.25">
      <c r="A191" s="9" t="s">
        <v>393</v>
      </c>
      <c r="B191" s="10" t="s">
        <v>645</v>
      </c>
      <c r="C191" s="11" t="s">
        <v>750</v>
      </c>
      <c r="D191" s="17" t="s">
        <v>752</v>
      </c>
      <c r="E191" s="12" t="s">
        <v>753</v>
      </c>
      <c r="F191" s="42"/>
      <c r="G191" s="42"/>
      <c r="H191" s="51">
        <v>12</v>
      </c>
      <c r="I191" s="56"/>
      <c r="J191" s="13">
        <f t="shared" si="8"/>
        <v>0</v>
      </c>
    </row>
    <row r="192" spans="1:10" ht="42.75" customHeight="1" x14ac:dyDescent="0.25">
      <c r="A192" s="9" t="s">
        <v>394</v>
      </c>
      <c r="B192" s="10" t="s">
        <v>754</v>
      </c>
      <c r="C192" s="11" t="s">
        <v>755</v>
      </c>
      <c r="D192" s="18" t="s">
        <v>756</v>
      </c>
      <c r="E192" s="12" t="s">
        <v>757</v>
      </c>
      <c r="F192" s="42"/>
      <c r="G192" s="42"/>
      <c r="H192" s="51">
        <v>166</v>
      </c>
      <c r="I192" s="56"/>
      <c r="J192" s="13">
        <f t="shared" si="8"/>
        <v>0</v>
      </c>
    </row>
    <row r="193" spans="1:10" ht="42.75" customHeight="1" x14ac:dyDescent="0.25">
      <c r="A193" s="9" t="s">
        <v>395</v>
      </c>
      <c r="B193" s="14" t="s">
        <v>645</v>
      </c>
      <c r="C193" s="15" t="s">
        <v>758</v>
      </c>
      <c r="D193" s="9" t="s">
        <v>759</v>
      </c>
      <c r="E193" s="16" t="s">
        <v>69</v>
      </c>
      <c r="F193" s="43"/>
      <c r="G193" s="43"/>
      <c r="H193" s="52">
        <v>20</v>
      </c>
      <c r="I193" s="56"/>
      <c r="J193" s="13">
        <f t="shared" si="8"/>
        <v>0</v>
      </c>
    </row>
    <row r="194" spans="1:10" ht="42.75" customHeight="1" x14ac:dyDescent="0.25">
      <c r="A194" s="9" t="s">
        <v>396</v>
      </c>
      <c r="B194" s="14" t="s">
        <v>645</v>
      </c>
      <c r="C194" s="15" t="s">
        <v>760</v>
      </c>
      <c r="D194" s="9" t="s">
        <v>761</v>
      </c>
      <c r="E194" s="16" t="s">
        <v>25</v>
      </c>
      <c r="F194" s="43"/>
      <c r="G194" s="43"/>
      <c r="H194" s="52">
        <v>165</v>
      </c>
      <c r="I194" s="56"/>
      <c r="J194" s="13">
        <f t="shared" si="8"/>
        <v>0</v>
      </c>
    </row>
    <row r="195" spans="1:10" ht="42.75" customHeight="1" x14ac:dyDescent="0.25">
      <c r="A195" s="9" t="s">
        <v>397</v>
      </c>
      <c r="B195" s="14" t="s">
        <v>645</v>
      </c>
      <c r="C195" s="15" t="s">
        <v>762</v>
      </c>
      <c r="D195" s="9" t="s">
        <v>763</v>
      </c>
      <c r="E195" s="16" t="s">
        <v>300</v>
      </c>
      <c r="F195" s="43"/>
      <c r="G195" s="43"/>
      <c r="H195" s="52">
        <v>2</v>
      </c>
      <c r="I195" s="56"/>
      <c r="J195" s="13">
        <f t="shared" si="8"/>
        <v>0</v>
      </c>
    </row>
    <row r="196" spans="1:10" ht="42.75" customHeight="1" x14ac:dyDescent="0.25">
      <c r="A196" s="9" t="s">
        <v>398</v>
      </c>
      <c r="B196" s="14" t="s">
        <v>645</v>
      </c>
      <c r="C196" s="15" t="s">
        <v>764</v>
      </c>
      <c r="D196" s="9" t="s">
        <v>765</v>
      </c>
      <c r="E196" s="16" t="s">
        <v>766</v>
      </c>
      <c r="F196" s="43"/>
      <c r="G196" s="43"/>
      <c r="H196" s="52">
        <v>14</v>
      </c>
      <c r="I196" s="56"/>
      <c r="J196" s="13">
        <f t="shared" si="8"/>
        <v>0</v>
      </c>
    </row>
    <row r="197" spans="1:10" ht="42.75" customHeight="1" x14ac:dyDescent="0.25">
      <c r="A197" s="9" t="s">
        <v>399</v>
      </c>
      <c r="B197" s="14" t="s">
        <v>645</v>
      </c>
      <c r="C197" s="15" t="s">
        <v>764</v>
      </c>
      <c r="D197" s="9" t="s">
        <v>767</v>
      </c>
      <c r="E197" s="16" t="s">
        <v>768</v>
      </c>
      <c r="F197" s="43"/>
      <c r="G197" s="43"/>
      <c r="H197" s="52">
        <v>10</v>
      </c>
      <c r="I197" s="56"/>
      <c r="J197" s="13">
        <f t="shared" si="8"/>
        <v>0</v>
      </c>
    </row>
    <row r="198" spans="1:10" ht="42.75" customHeight="1" x14ac:dyDescent="0.25">
      <c r="A198" s="9" t="s">
        <v>400</v>
      </c>
      <c r="B198" s="14" t="s">
        <v>645</v>
      </c>
      <c r="C198" s="15" t="s">
        <v>764</v>
      </c>
      <c r="D198" s="9" t="s">
        <v>769</v>
      </c>
      <c r="E198" s="16" t="s">
        <v>770</v>
      </c>
      <c r="F198" s="43"/>
      <c r="G198" s="43"/>
      <c r="H198" s="52">
        <v>10</v>
      </c>
      <c r="I198" s="56"/>
      <c r="J198" s="13">
        <f t="shared" si="8"/>
        <v>0</v>
      </c>
    </row>
    <row r="199" spans="1:10" ht="42.75" customHeight="1" x14ac:dyDescent="0.25">
      <c r="A199" s="9" t="s">
        <v>401</v>
      </c>
      <c r="B199" s="14" t="s">
        <v>645</v>
      </c>
      <c r="C199" s="15" t="s">
        <v>764</v>
      </c>
      <c r="D199" s="9" t="s">
        <v>771</v>
      </c>
      <c r="E199" s="16" t="s">
        <v>772</v>
      </c>
      <c r="F199" s="43"/>
      <c r="G199" s="43"/>
      <c r="H199" s="52">
        <v>10</v>
      </c>
      <c r="I199" s="56"/>
      <c r="J199" s="13">
        <f t="shared" si="8"/>
        <v>0</v>
      </c>
    </row>
    <row r="200" spans="1:10" ht="42.75" customHeight="1" x14ac:dyDescent="0.25">
      <c r="A200" s="9" t="s">
        <v>402</v>
      </c>
      <c r="B200" s="14" t="s">
        <v>645</v>
      </c>
      <c r="C200" s="15" t="s">
        <v>773</v>
      </c>
      <c r="D200" s="9" t="s">
        <v>774</v>
      </c>
      <c r="E200" s="16" t="s">
        <v>25</v>
      </c>
      <c r="F200" s="43"/>
      <c r="G200" s="43"/>
      <c r="H200" s="52">
        <v>336</v>
      </c>
      <c r="I200" s="56"/>
      <c r="J200" s="13">
        <f t="shared" si="8"/>
        <v>0</v>
      </c>
    </row>
    <row r="201" spans="1:10" ht="42.75" customHeight="1" x14ac:dyDescent="0.25">
      <c r="A201" s="9" t="s">
        <v>403</v>
      </c>
      <c r="B201" s="14" t="s">
        <v>645</v>
      </c>
      <c r="C201" s="15" t="s">
        <v>775</v>
      </c>
      <c r="D201" s="9" t="s">
        <v>776</v>
      </c>
      <c r="E201" s="16" t="s">
        <v>370</v>
      </c>
      <c r="F201" s="43"/>
      <c r="G201" s="43"/>
      <c r="H201" s="52">
        <v>21</v>
      </c>
      <c r="I201" s="56"/>
      <c r="J201" s="13">
        <f t="shared" si="8"/>
        <v>0</v>
      </c>
    </row>
    <row r="202" spans="1:10" ht="42.75" customHeight="1" x14ac:dyDescent="0.25">
      <c r="A202" s="9" t="s">
        <v>404</v>
      </c>
      <c r="B202" s="14" t="s">
        <v>645</v>
      </c>
      <c r="C202" s="15" t="s">
        <v>777</v>
      </c>
      <c r="D202" s="9" t="s">
        <v>778</v>
      </c>
      <c r="E202" s="16" t="s">
        <v>665</v>
      </c>
      <c r="F202" s="43"/>
      <c r="G202" s="43"/>
      <c r="H202" s="52">
        <v>30</v>
      </c>
      <c r="I202" s="56"/>
      <c r="J202" s="13">
        <f t="shared" si="8"/>
        <v>0</v>
      </c>
    </row>
    <row r="203" spans="1:10" ht="42.75" customHeight="1" x14ac:dyDescent="0.25">
      <c r="A203" s="9" t="s">
        <v>405</v>
      </c>
      <c r="B203" s="14" t="s">
        <v>645</v>
      </c>
      <c r="C203" s="15" t="s">
        <v>779</v>
      </c>
      <c r="D203" s="9" t="s">
        <v>780</v>
      </c>
      <c r="E203" s="16" t="s">
        <v>682</v>
      </c>
      <c r="F203" s="43"/>
      <c r="G203" s="43"/>
      <c r="H203" s="52">
        <v>6</v>
      </c>
      <c r="I203" s="56"/>
      <c r="J203" s="13">
        <f t="shared" si="8"/>
        <v>0</v>
      </c>
    </row>
    <row r="204" spans="1:10" ht="42.75" customHeight="1" x14ac:dyDescent="0.25">
      <c r="A204" s="9" t="s">
        <v>406</v>
      </c>
      <c r="B204" s="14" t="s">
        <v>645</v>
      </c>
      <c r="C204" s="15" t="s">
        <v>779</v>
      </c>
      <c r="D204" s="9" t="s">
        <v>781</v>
      </c>
      <c r="E204" s="16" t="s">
        <v>683</v>
      </c>
      <c r="F204" s="43"/>
      <c r="G204" s="43"/>
      <c r="H204" s="52">
        <v>6</v>
      </c>
      <c r="I204" s="56"/>
      <c r="J204" s="13">
        <f t="shared" si="8"/>
        <v>0</v>
      </c>
    </row>
    <row r="205" spans="1:10" ht="42.75" customHeight="1" x14ac:dyDescent="0.25">
      <c r="A205" s="9" t="s">
        <v>407</v>
      </c>
      <c r="B205" s="14" t="s">
        <v>645</v>
      </c>
      <c r="C205" s="15" t="s">
        <v>779</v>
      </c>
      <c r="D205" s="9" t="s">
        <v>782</v>
      </c>
      <c r="E205" s="16" t="s">
        <v>684</v>
      </c>
      <c r="F205" s="43"/>
      <c r="G205" s="43"/>
      <c r="H205" s="52">
        <v>6</v>
      </c>
      <c r="I205" s="56"/>
      <c r="J205" s="13">
        <f t="shared" si="8"/>
        <v>0</v>
      </c>
    </row>
    <row r="206" spans="1:10" ht="42.75" customHeight="1" x14ac:dyDescent="0.25">
      <c r="A206" s="9" t="s">
        <v>408</v>
      </c>
      <c r="B206" s="14" t="s">
        <v>645</v>
      </c>
      <c r="C206" s="15" t="s">
        <v>783</v>
      </c>
      <c r="D206" s="20" t="s">
        <v>784</v>
      </c>
      <c r="E206" s="16" t="s">
        <v>785</v>
      </c>
      <c r="F206" s="43"/>
      <c r="G206" s="43"/>
      <c r="H206" s="52">
        <v>2</v>
      </c>
      <c r="I206" s="56"/>
      <c r="J206" s="13">
        <f t="shared" si="8"/>
        <v>0</v>
      </c>
    </row>
    <row r="207" spans="1:10" ht="42.75" customHeight="1" x14ac:dyDescent="0.25">
      <c r="A207" s="9" t="s">
        <v>409</v>
      </c>
      <c r="B207" s="14" t="s">
        <v>645</v>
      </c>
      <c r="C207" s="15" t="s">
        <v>783</v>
      </c>
      <c r="D207" s="20" t="s">
        <v>786</v>
      </c>
      <c r="E207" s="16" t="s">
        <v>787</v>
      </c>
      <c r="F207" s="43"/>
      <c r="G207" s="43"/>
      <c r="H207" s="52">
        <v>2</v>
      </c>
      <c r="I207" s="56"/>
      <c r="J207" s="13">
        <f t="shared" si="8"/>
        <v>0</v>
      </c>
    </row>
    <row r="208" spans="1:10" ht="42.75" customHeight="1" x14ac:dyDescent="0.25">
      <c r="A208" s="9" t="s">
        <v>410</v>
      </c>
      <c r="B208" s="14" t="s">
        <v>645</v>
      </c>
      <c r="C208" s="15" t="s">
        <v>783</v>
      </c>
      <c r="D208" s="20" t="s">
        <v>788</v>
      </c>
      <c r="E208" s="16" t="s">
        <v>789</v>
      </c>
      <c r="F208" s="43"/>
      <c r="G208" s="43"/>
      <c r="H208" s="52">
        <v>2</v>
      </c>
      <c r="I208" s="56"/>
      <c r="J208" s="13">
        <f t="shared" si="8"/>
        <v>0</v>
      </c>
    </row>
    <row r="209" spans="1:10" ht="42.75" customHeight="1" x14ac:dyDescent="0.25">
      <c r="A209" s="9" t="s">
        <v>411</v>
      </c>
      <c r="B209" s="14" t="s">
        <v>645</v>
      </c>
      <c r="C209" s="15" t="s">
        <v>790</v>
      </c>
      <c r="D209" s="9" t="s">
        <v>791</v>
      </c>
      <c r="E209" s="16" t="s">
        <v>665</v>
      </c>
      <c r="F209" s="43"/>
      <c r="G209" s="43"/>
      <c r="H209" s="52">
        <v>370</v>
      </c>
      <c r="I209" s="56"/>
      <c r="J209" s="13">
        <f t="shared" si="8"/>
        <v>0</v>
      </c>
    </row>
    <row r="210" spans="1:10" ht="42.75" customHeight="1" x14ac:dyDescent="0.25">
      <c r="A210" s="9" t="s">
        <v>412</v>
      </c>
      <c r="B210" s="14" t="s">
        <v>645</v>
      </c>
      <c r="C210" s="15" t="s">
        <v>783</v>
      </c>
      <c r="D210" s="20" t="s">
        <v>792</v>
      </c>
      <c r="E210" s="16" t="s">
        <v>793</v>
      </c>
      <c r="F210" s="43"/>
      <c r="G210" s="43"/>
      <c r="H210" s="52">
        <v>3</v>
      </c>
      <c r="I210" s="56"/>
      <c r="J210" s="13">
        <f t="shared" si="8"/>
        <v>0</v>
      </c>
    </row>
    <row r="211" spans="1:10" ht="42.75" customHeight="1" x14ac:dyDescent="0.25">
      <c r="A211" s="9" t="s">
        <v>413</v>
      </c>
      <c r="B211" s="14" t="s">
        <v>645</v>
      </c>
      <c r="C211" s="31" t="s">
        <v>794</v>
      </c>
      <c r="D211" s="32" t="s">
        <v>795</v>
      </c>
      <c r="E211" s="16" t="s">
        <v>25</v>
      </c>
      <c r="F211" s="43"/>
      <c r="G211" s="43"/>
      <c r="H211" s="52">
        <v>25</v>
      </c>
      <c r="I211" s="56"/>
      <c r="J211" s="13">
        <f t="shared" si="8"/>
        <v>0</v>
      </c>
    </row>
    <row r="212" spans="1:10" ht="42.75" customHeight="1" x14ac:dyDescent="0.25">
      <c r="A212" s="9" t="s">
        <v>415</v>
      </c>
      <c r="B212" s="10" t="s">
        <v>645</v>
      </c>
      <c r="C212" s="11" t="s">
        <v>796</v>
      </c>
      <c r="D212" s="32" t="s">
        <v>797</v>
      </c>
      <c r="E212" s="12" t="s">
        <v>577</v>
      </c>
      <c r="F212" s="42"/>
      <c r="G212" s="42"/>
      <c r="H212" s="51">
        <v>14</v>
      </c>
      <c r="I212" s="56"/>
      <c r="J212" s="13">
        <f t="shared" si="8"/>
        <v>0</v>
      </c>
    </row>
    <row r="213" spans="1:10" ht="42.75" customHeight="1" x14ac:dyDescent="0.25">
      <c r="A213" s="9" t="s">
        <v>416</v>
      </c>
      <c r="B213" s="10" t="s">
        <v>645</v>
      </c>
      <c r="C213" s="11" t="s">
        <v>796</v>
      </c>
      <c r="D213" s="32" t="s">
        <v>798</v>
      </c>
      <c r="E213" s="12" t="s">
        <v>580</v>
      </c>
      <c r="F213" s="42"/>
      <c r="G213" s="42"/>
      <c r="H213" s="51">
        <v>14</v>
      </c>
      <c r="I213" s="56"/>
      <c r="J213" s="13">
        <f t="shared" si="8"/>
        <v>0</v>
      </c>
    </row>
    <row r="214" spans="1:10" ht="42.75" customHeight="1" x14ac:dyDescent="0.25">
      <c r="A214" s="9" t="s">
        <v>417</v>
      </c>
      <c r="B214" s="14" t="s">
        <v>754</v>
      </c>
      <c r="C214" s="21" t="s">
        <v>799</v>
      </c>
      <c r="D214" s="9" t="s">
        <v>800</v>
      </c>
      <c r="E214" s="16" t="s">
        <v>801</v>
      </c>
      <c r="F214" s="43"/>
      <c r="G214" s="43"/>
      <c r="H214" s="52">
        <v>6</v>
      </c>
      <c r="I214" s="56"/>
      <c r="J214" s="13">
        <f t="shared" si="8"/>
        <v>0</v>
      </c>
    </row>
    <row r="215" spans="1:10" ht="42.75" customHeight="1" x14ac:dyDescent="0.25">
      <c r="A215" s="9" t="s">
        <v>418</v>
      </c>
      <c r="B215" s="14" t="s">
        <v>645</v>
      </c>
      <c r="C215" s="21" t="s">
        <v>802</v>
      </c>
      <c r="D215" s="9" t="s">
        <v>803</v>
      </c>
      <c r="E215" s="16" t="s">
        <v>642</v>
      </c>
      <c r="F215" s="43"/>
      <c r="G215" s="43"/>
      <c r="H215" s="52">
        <v>1</v>
      </c>
      <c r="I215" s="56"/>
      <c r="J215" s="13">
        <f t="shared" si="8"/>
        <v>0</v>
      </c>
    </row>
    <row r="216" spans="1:10" ht="42.75" customHeight="1" x14ac:dyDescent="0.25">
      <c r="A216" s="9" t="s">
        <v>419</v>
      </c>
      <c r="B216" s="14" t="s">
        <v>645</v>
      </c>
      <c r="C216" s="21" t="s">
        <v>802</v>
      </c>
      <c r="D216" s="9" t="s">
        <v>804</v>
      </c>
      <c r="E216" s="16" t="s">
        <v>805</v>
      </c>
      <c r="F216" s="43"/>
      <c r="G216" s="43"/>
      <c r="H216" s="52">
        <v>1</v>
      </c>
      <c r="I216" s="56"/>
      <c r="J216" s="13">
        <f t="shared" ref="J216:J226" si="9">H216*I216</f>
        <v>0</v>
      </c>
    </row>
    <row r="217" spans="1:10" ht="42.75" customHeight="1" x14ac:dyDescent="0.25">
      <c r="A217" s="9" t="s">
        <v>420</v>
      </c>
      <c r="B217" s="14" t="s">
        <v>645</v>
      </c>
      <c r="C217" s="21" t="s">
        <v>802</v>
      </c>
      <c r="D217" s="9" t="s">
        <v>806</v>
      </c>
      <c r="E217" s="16" t="s">
        <v>807</v>
      </c>
      <c r="F217" s="43"/>
      <c r="G217" s="43"/>
      <c r="H217" s="52">
        <v>1</v>
      </c>
      <c r="I217" s="56"/>
      <c r="J217" s="13">
        <f t="shared" si="9"/>
        <v>0</v>
      </c>
    </row>
    <row r="218" spans="1:10" ht="42.75" customHeight="1" x14ac:dyDescent="0.25">
      <c r="A218" s="9" t="s">
        <v>421</v>
      </c>
      <c r="B218" s="14" t="s">
        <v>645</v>
      </c>
      <c r="C218" s="21" t="s">
        <v>802</v>
      </c>
      <c r="D218" s="9" t="s">
        <v>808</v>
      </c>
      <c r="E218" s="16" t="s">
        <v>809</v>
      </c>
      <c r="F218" s="43"/>
      <c r="G218" s="43"/>
      <c r="H218" s="52">
        <v>1</v>
      </c>
      <c r="I218" s="56"/>
      <c r="J218" s="13">
        <f t="shared" si="9"/>
        <v>0</v>
      </c>
    </row>
    <row r="219" spans="1:10" ht="42.75" customHeight="1" x14ac:dyDescent="0.25">
      <c r="A219" s="9" t="s">
        <v>422</v>
      </c>
      <c r="B219" s="14" t="s">
        <v>645</v>
      </c>
      <c r="C219" s="21" t="s">
        <v>810</v>
      </c>
      <c r="D219" s="9" t="s">
        <v>811</v>
      </c>
      <c r="E219" s="16" t="s">
        <v>812</v>
      </c>
      <c r="F219" s="43"/>
      <c r="G219" s="43"/>
      <c r="H219" s="52">
        <v>14</v>
      </c>
      <c r="I219" s="56"/>
      <c r="J219" s="13">
        <f t="shared" si="9"/>
        <v>0</v>
      </c>
    </row>
    <row r="220" spans="1:10" ht="42.75" customHeight="1" x14ac:dyDescent="0.25">
      <c r="A220" s="9" t="s">
        <v>423</v>
      </c>
      <c r="B220" s="14" t="s">
        <v>645</v>
      </c>
      <c r="C220" s="21" t="s">
        <v>810</v>
      </c>
      <c r="D220" s="9" t="s">
        <v>813</v>
      </c>
      <c r="E220" s="16" t="s">
        <v>93</v>
      </c>
      <c r="F220" s="43"/>
      <c r="G220" s="43"/>
      <c r="H220" s="52">
        <v>18</v>
      </c>
      <c r="I220" s="56"/>
      <c r="J220" s="13">
        <f t="shared" si="9"/>
        <v>0</v>
      </c>
    </row>
    <row r="221" spans="1:10" ht="42.75" customHeight="1" x14ac:dyDescent="0.25">
      <c r="A221" s="9" t="s">
        <v>424</v>
      </c>
      <c r="B221" s="14" t="s">
        <v>754</v>
      </c>
      <c r="C221" s="15" t="s">
        <v>814</v>
      </c>
      <c r="D221" s="9" t="s">
        <v>815</v>
      </c>
      <c r="E221" s="34" t="s">
        <v>816</v>
      </c>
      <c r="F221" s="47"/>
      <c r="G221" s="47"/>
      <c r="H221" s="54">
        <v>60</v>
      </c>
      <c r="I221" s="56"/>
      <c r="J221" s="13">
        <f t="shared" si="9"/>
        <v>0</v>
      </c>
    </row>
    <row r="222" spans="1:10" ht="42.75" customHeight="1" x14ac:dyDescent="0.25">
      <c r="A222" s="9" t="s">
        <v>426</v>
      </c>
      <c r="B222" s="14" t="s">
        <v>754</v>
      </c>
      <c r="C222" s="21" t="s">
        <v>818</v>
      </c>
      <c r="D222" s="9" t="s">
        <v>819</v>
      </c>
      <c r="E222" s="16" t="s">
        <v>820</v>
      </c>
      <c r="F222" s="43"/>
      <c r="G222" s="43"/>
      <c r="H222" s="52">
        <v>4</v>
      </c>
      <c r="I222" s="56"/>
      <c r="J222" s="13">
        <f t="shared" si="9"/>
        <v>0</v>
      </c>
    </row>
    <row r="223" spans="1:10" ht="42.75" customHeight="1" x14ac:dyDescent="0.25">
      <c r="A223" s="9" t="s">
        <v>427</v>
      </c>
      <c r="B223" s="14" t="s">
        <v>754</v>
      </c>
      <c r="C223" s="21" t="s">
        <v>818</v>
      </c>
      <c r="D223" s="9" t="s">
        <v>821</v>
      </c>
      <c r="E223" s="16" t="s">
        <v>822</v>
      </c>
      <c r="F223" s="43"/>
      <c r="G223" s="43"/>
      <c r="H223" s="52">
        <v>2</v>
      </c>
      <c r="I223" s="56"/>
      <c r="J223" s="13">
        <f t="shared" si="9"/>
        <v>0</v>
      </c>
    </row>
    <row r="224" spans="1:10" ht="42.75" customHeight="1" x14ac:dyDescent="0.25">
      <c r="A224" s="9" t="s">
        <v>428</v>
      </c>
      <c r="B224" s="14" t="s">
        <v>754</v>
      </c>
      <c r="C224" s="21" t="s">
        <v>818</v>
      </c>
      <c r="D224" s="9" t="s">
        <v>823</v>
      </c>
      <c r="E224" s="16" t="s">
        <v>824</v>
      </c>
      <c r="F224" s="43"/>
      <c r="G224" s="43"/>
      <c r="H224" s="52">
        <v>50</v>
      </c>
      <c r="I224" s="56"/>
      <c r="J224" s="13">
        <f t="shared" si="9"/>
        <v>0</v>
      </c>
    </row>
    <row r="225" spans="1:10" ht="42.75" customHeight="1" x14ac:dyDescent="0.25">
      <c r="A225" s="9" t="s">
        <v>429</v>
      </c>
      <c r="B225" s="14" t="s">
        <v>754</v>
      </c>
      <c r="C225" s="21" t="s">
        <v>818</v>
      </c>
      <c r="D225" s="9" t="s">
        <v>825</v>
      </c>
      <c r="E225" s="16" t="s">
        <v>826</v>
      </c>
      <c r="F225" s="43"/>
      <c r="G225" s="43"/>
      <c r="H225" s="52">
        <v>2</v>
      </c>
      <c r="I225" s="56"/>
      <c r="J225" s="13">
        <f t="shared" si="9"/>
        <v>0</v>
      </c>
    </row>
    <row r="226" spans="1:10" ht="42.75" customHeight="1" x14ac:dyDescent="0.25">
      <c r="A226" s="9" t="s">
        <v>433</v>
      </c>
      <c r="B226" s="14" t="s">
        <v>645</v>
      </c>
      <c r="C226" s="21" t="s">
        <v>827</v>
      </c>
      <c r="D226" s="9" t="s">
        <v>828</v>
      </c>
      <c r="E226" s="16" t="s">
        <v>829</v>
      </c>
      <c r="F226" s="43"/>
      <c r="G226" s="43"/>
      <c r="H226" s="52">
        <v>5</v>
      </c>
      <c r="I226" s="56"/>
      <c r="J226" s="13">
        <f t="shared" si="9"/>
        <v>0</v>
      </c>
    </row>
    <row r="227" spans="1:10" ht="42.75" customHeight="1" x14ac:dyDescent="0.25">
      <c r="A227" s="9" t="s">
        <v>434</v>
      </c>
      <c r="B227" s="14" t="s">
        <v>645</v>
      </c>
      <c r="C227" s="21" t="s">
        <v>830</v>
      </c>
      <c r="D227" s="9" t="s">
        <v>831</v>
      </c>
      <c r="E227" s="16" t="s">
        <v>832</v>
      </c>
      <c r="F227" s="43"/>
      <c r="G227" s="43"/>
      <c r="H227" s="52">
        <v>16</v>
      </c>
      <c r="I227" s="56"/>
      <c r="J227" s="13">
        <f t="shared" ref="J227:J268" si="10">H227*I227</f>
        <v>0</v>
      </c>
    </row>
    <row r="228" spans="1:10" ht="42.75" customHeight="1" x14ac:dyDescent="0.25">
      <c r="A228" s="9" t="s">
        <v>435</v>
      </c>
      <c r="B228" s="26" t="s">
        <v>645</v>
      </c>
      <c r="C228" s="26" t="s">
        <v>833</v>
      </c>
      <c r="D228" s="35" t="s">
        <v>834</v>
      </c>
      <c r="E228" s="28" t="s">
        <v>835</v>
      </c>
      <c r="F228" s="46"/>
      <c r="G228" s="46"/>
      <c r="H228" s="53">
        <v>10</v>
      </c>
      <c r="I228" s="56"/>
      <c r="J228" s="13">
        <f t="shared" si="10"/>
        <v>0</v>
      </c>
    </row>
    <row r="229" spans="1:10" ht="42.75" customHeight="1" x14ac:dyDescent="0.25">
      <c r="A229" s="9" t="s">
        <v>436</v>
      </c>
      <c r="B229" s="14" t="s">
        <v>645</v>
      </c>
      <c r="C229" s="15" t="s">
        <v>836</v>
      </c>
      <c r="D229" s="22" t="s">
        <v>837</v>
      </c>
      <c r="E229" s="16" t="s">
        <v>817</v>
      </c>
      <c r="F229" s="43"/>
      <c r="G229" s="43"/>
      <c r="H229" s="52">
        <v>6</v>
      </c>
      <c r="I229" s="56"/>
      <c r="J229" s="13">
        <f t="shared" si="10"/>
        <v>0</v>
      </c>
    </row>
    <row r="230" spans="1:10" ht="42.75" customHeight="1" x14ac:dyDescent="0.25">
      <c r="A230" s="9" t="s">
        <v>437</v>
      </c>
      <c r="B230" s="14" t="s">
        <v>645</v>
      </c>
      <c r="C230" s="15" t="s">
        <v>836</v>
      </c>
      <c r="D230" s="22" t="s">
        <v>837</v>
      </c>
      <c r="E230" s="16" t="s">
        <v>838</v>
      </c>
      <c r="F230" s="43"/>
      <c r="G230" s="43"/>
      <c r="H230" s="52">
        <v>8</v>
      </c>
      <c r="I230" s="56"/>
      <c r="J230" s="13">
        <f t="shared" si="10"/>
        <v>0</v>
      </c>
    </row>
    <row r="231" spans="1:10" ht="42.75" customHeight="1" x14ac:dyDescent="0.25">
      <c r="A231" s="9" t="s">
        <v>438</v>
      </c>
      <c r="B231" s="14" t="s">
        <v>645</v>
      </c>
      <c r="C231" s="15" t="s">
        <v>836</v>
      </c>
      <c r="D231" s="22" t="s">
        <v>837</v>
      </c>
      <c r="E231" s="16" t="s">
        <v>839</v>
      </c>
      <c r="F231" s="43"/>
      <c r="G231" s="43"/>
      <c r="H231" s="52">
        <v>8</v>
      </c>
      <c r="I231" s="56"/>
      <c r="J231" s="13">
        <f t="shared" si="10"/>
        <v>0</v>
      </c>
    </row>
    <row r="232" spans="1:10" ht="42.75" customHeight="1" x14ac:dyDescent="0.25">
      <c r="A232" s="9" t="s">
        <v>439</v>
      </c>
      <c r="B232" s="14" t="s">
        <v>645</v>
      </c>
      <c r="C232" s="15" t="s">
        <v>836</v>
      </c>
      <c r="D232" s="22" t="s">
        <v>837</v>
      </c>
      <c r="E232" s="16" t="s">
        <v>840</v>
      </c>
      <c r="F232" s="43"/>
      <c r="G232" s="43"/>
      <c r="H232" s="52">
        <v>8</v>
      </c>
      <c r="I232" s="56"/>
      <c r="J232" s="13">
        <f t="shared" si="10"/>
        <v>0</v>
      </c>
    </row>
    <row r="233" spans="1:10" ht="42.75" customHeight="1" x14ac:dyDescent="0.25">
      <c r="A233" s="9" t="s">
        <v>443</v>
      </c>
      <c r="B233" s="14" t="s">
        <v>645</v>
      </c>
      <c r="C233" s="15" t="s">
        <v>841</v>
      </c>
      <c r="D233" s="22" t="s">
        <v>842</v>
      </c>
      <c r="E233" s="16" t="s">
        <v>843</v>
      </c>
      <c r="F233" s="43"/>
      <c r="G233" s="43"/>
      <c r="H233" s="52">
        <v>15</v>
      </c>
      <c r="I233" s="56"/>
      <c r="J233" s="13">
        <f t="shared" si="10"/>
        <v>0</v>
      </c>
    </row>
    <row r="234" spans="1:10" ht="42.75" customHeight="1" x14ac:dyDescent="0.25">
      <c r="A234" s="9" t="s">
        <v>445</v>
      </c>
      <c r="B234" s="14" t="s">
        <v>645</v>
      </c>
      <c r="C234" s="15" t="s">
        <v>844</v>
      </c>
      <c r="D234" s="22" t="s">
        <v>845</v>
      </c>
      <c r="E234" s="16" t="s">
        <v>203</v>
      </c>
      <c r="F234" s="43"/>
      <c r="G234" s="43"/>
      <c r="H234" s="52">
        <v>2</v>
      </c>
      <c r="I234" s="56"/>
      <c r="J234" s="13">
        <f t="shared" si="10"/>
        <v>0</v>
      </c>
    </row>
    <row r="235" spans="1:10" ht="42.75" customHeight="1" x14ac:dyDescent="0.25">
      <c r="A235" s="9" t="s">
        <v>447</v>
      </c>
      <c r="B235" s="14" t="s">
        <v>645</v>
      </c>
      <c r="C235" s="15" t="s">
        <v>846</v>
      </c>
      <c r="D235" s="9" t="s">
        <v>847</v>
      </c>
      <c r="E235" s="16" t="s">
        <v>848</v>
      </c>
      <c r="F235" s="43"/>
      <c r="G235" s="43"/>
      <c r="H235" s="52">
        <v>2</v>
      </c>
      <c r="I235" s="56"/>
      <c r="J235" s="13">
        <f t="shared" si="10"/>
        <v>0</v>
      </c>
    </row>
    <row r="236" spans="1:10" ht="42.75" customHeight="1" x14ac:dyDescent="0.25">
      <c r="A236" s="9" t="s">
        <v>449</v>
      </c>
      <c r="B236" s="14" t="s">
        <v>645</v>
      </c>
      <c r="C236" s="15" t="s">
        <v>846</v>
      </c>
      <c r="D236" s="9" t="s">
        <v>849</v>
      </c>
      <c r="E236" s="16" t="s">
        <v>850</v>
      </c>
      <c r="F236" s="43"/>
      <c r="G236" s="43"/>
      <c r="H236" s="52">
        <v>2</v>
      </c>
      <c r="I236" s="56"/>
      <c r="J236" s="13">
        <f t="shared" si="10"/>
        <v>0</v>
      </c>
    </row>
    <row r="237" spans="1:10" ht="42.75" customHeight="1" x14ac:dyDescent="0.25">
      <c r="A237" s="9" t="s">
        <v>450</v>
      </c>
      <c r="B237" s="14" t="s">
        <v>645</v>
      </c>
      <c r="C237" s="15" t="s">
        <v>846</v>
      </c>
      <c r="D237" s="9" t="s">
        <v>851</v>
      </c>
      <c r="E237" s="16" t="s">
        <v>852</v>
      </c>
      <c r="F237" s="43"/>
      <c r="G237" s="43"/>
      <c r="H237" s="52">
        <v>2</v>
      </c>
      <c r="I237" s="56"/>
      <c r="J237" s="13">
        <f t="shared" si="10"/>
        <v>0</v>
      </c>
    </row>
    <row r="238" spans="1:10" ht="42.75" customHeight="1" x14ac:dyDescent="0.25">
      <c r="A238" s="9" t="s">
        <v>451</v>
      </c>
      <c r="B238" s="14" t="s">
        <v>645</v>
      </c>
      <c r="C238" s="15" t="s">
        <v>846</v>
      </c>
      <c r="D238" s="9" t="s">
        <v>853</v>
      </c>
      <c r="E238" s="16" t="s">
        <v>179</v>
      </c>
      <c r="F238" s="43"/>
      <c r="G238" s="43"/>
      <c r="H238" s="52">
        <v>2</v>
      </c>
      <c r="I238" s="56"/>
      <c r="J238" s="13">
        <f t="shared" si="10"/>
        <v>0</v>
      </c>
    </row>
    <row r="239" spans="1:10" ht="42.75" customHeight="1" x14ac:dyDescent="0.25">
      <c r="A239" s="9" t="s">
        <v>496</v>
      </c>
      <c r="B239" s="14" t="s">
        <v>645</v>
      </c>
      <c r="C239" s="15" t="s">
        <v>854</v>
      </c>
      <c r="D239" s="22" t="s">
        <v>855</v>
      </c>
      <c r="E239" s="16" t="s">
        <v>179</v>
      </c>
      <c r="F239" s="43"/>
      <c r="G239" s="43"/>
      <c r="H239" s="52">
        <v>2</v>
      </c>
      <c r="I239" s="56"/>
      <c r="J239" s="13">
        <f t="shared" si="10"/>
        <v>0</v>
      </c>
    </row>
    <row r="240" spans="1:10" ht="42.75" customHeight="1" x14ac:dyDescent="0.25">
      <c r="A240" s="9" t="s">
        <v>501</v>
      </c>
      <c r="B240" s="14" t="s">
        <v>645</v>
      </c>
      <c r="C240" s="15" t="s">
        <v>854</v>
      </c>
      <c r="D240" s="22" t="s">
        <v>856</v>
      </c>
      <c r="E240" s="16" t="s">
        <v>848</v>
      </c>
      <c r="F240" s="43"/>
      <c r="G240" s="43"/>
      <c r="H240" s="52">
        <v>2</v>
      </c>
      <c r="I240" s="56"/>
      <c r="J240" s="13">
        <f t="shared" si="10"/>
        <v>0</v>
      </c>
    </row>
    <row r="241" spans="1:10" ht="42.75" customHeight="1" x14ac:dyDescent="0.25">
      <c r="A241" s="9" t="s">
        <v>502</v>
      </c>
      <c r="B241" s="14" t="s">
        <v>645</v>
      </c>
      <c r="C241" s="15" t="s">
        <v>854</v>
      </c>
      <c r="D241" s="22" t="s">
        <v>857</v>
      </c>
      <c r="E241" s="16" t="s">
        <v>850</v>
      </c>
      <c r="F241" s="43"/>
      <c r="G241" s="43"/>
      <c r="H241" s="52">
        <v>2</v>
      </c>
      <c r="I241" s="56"/>
      <c r="J241" s="13">
        <f t="shared" si="10"/>
        <v>0</v>
      </c>
    </row>
    <row r="242" spans="1:10" ht="42.75" customHeight="1" x14ac:dyDescent="0.25">
      <c r="A242" s="9" t="s">
        <v>503</v>
      </c>
      <c r="B242" s="14" t="s">
        <v>645</v>
      </c>
      <c r="C242" s="15" t="s">
        <v>854</v>
      </c>
      <c r="D242" s="22" t="s">
        <v>858</v>
      </c>
      <c r="E242" s="16" t="s">
        <v>852</v>
      </c>
      <c r="F242" s="43"/>
      <c r="G242" s="43"/>
      <c r="H242" s="52">
        <v>2</v>
      </c>
      <c r="I242" s="56"/>
      <c r="J242" s="13">
        <f t="shared" si="10"/>
        <v>0</v>
      </c>
    </row>
    <row r="243" spans="1:10" ht="42.75" customHeight="1" x14ac:dyDescent="0.25">
      <c r="A243" s="9" t="s">
        <v>504</v>
      </c>
      <c r="B243" s="14" t="s">
        <v>645</v>
      </c>
      <c r="C243" s="15" t="s">
        <v>859</v>
      </c>
      <c r="D243" s="22" t="s">
        <v>860</v>
      </c>
      <c r="E243" s="16" t="s">
        <v>861</v>
      </c>
      <c r="F243" s="43"/>
      <c r="G243" s="43"/>
      <c r="H243" s="52">
        <v>4</v>
      </c>
      <c r="I243" s="56"/>
      <c r="J243" s="13">
        <f t="shared" si="10"/>
        <v>0</v>
      </c>
    </row>
    <row r="244" spans="1:10" ht="42.75" customHeight="1" x14ac:dyDescent="0.25">
      <c r="A244" s="9" t="s">
        <v>505</v>
      </c>
      <c r="B244" s="14" t="s">
        <v>645</v>
      </c>
      <c r="C244" s="15" t="s">
        <v>862</v>
      </c>
      <c r="D244" s="22" t="s">
        <v>863</v>
      </c>
      <c r="E244" s="16" t="s">
        <v>816</v>
      </c>
      <c r="F244" s="43"/>
      <c r="G244" s="43"/>
      <c r="H244" s="52">
        <v>4</v>
      </c>
      <c r="I244" s="56"/>
      <c r="J244" s="13">
        <f t="shared" si="10"/>
        <v>0</v>
      </c>
    </row>
    <row r="245" spans="1:10" ht="42.75" customHeight="1" x14ac:dyDescent="0.25">
      <c r="A245" s="9" t="s">
        <v>506</v>
      </c>
      <c r="B245" s="14" t="s">
        <v>645</v>
      </c>
      <c r="C245" s="15" t="s">
        <v>864</v>
      </c>
      <c r="D245" s="22" t="s">
        <v>865</v>
      </c>
      <c r="E245" s="16" t="s">
        <v>598</v>
      </c>
      <c r="F245" s="43"/>
      <c r="G245" s="43"/>
      <c r="H245" s="52">
        <v>2</v>
      </c>
      <c r="I245" s="56"/>
      <c r="J245" s="13">
        <f t="shared" si="10"/>
        <v>0</v>
      </c>
    </row>
    <row r="246" spans="1:10" ht="42.75" customHeight="1" x14ac:dyDescent="0.25">
      <c r="A246" s="9" t="s">
        <v>507</v>
      </c>
      <c r="B246" s="14" t="s">
        <v>645</v>
      </c>
      <c r="C246" s="15" t="s">
        <v>866</v>
      </c>
      <c r="D246" s="22" t="s">
        <v>867</v>
      </c>
      <c r="E246" s="16" t="s">
        <v>93</v>
      </c>
      <c r="F246" s="43"/>
      <c r="G246" s="43"/>
      <c r="H246" s="52">
        <v>2</v>
      </c>
      <c r="I246" s="56"/>
      <c r="J246" s="13">
        <f t="shared" si="10"/>
        <v>0</v>
      </c>
    </row>
    <row r="247" spans="1:10" ht="42.75" customHeight="1" x14ac:dyDescent="0.25">
      <c r="A247" s="9" t="s">
        <v>509</v>
      </c>
      <c r="B247" s="14" t="s">
        <v>645</v>
      </c>
      <c r="C247" s="15" t="s">
        <v>868</v>
      </c>
      <c r="D247" s="22" t="s">
        <v>869</v>
      </c>
      <c r="E247" s="16" t="s">
        <v>766</v>
      </c>
      <c r="F247" s="43"/>
      <c r="G247" s="43"/>
      <c r="H247" s="52">
        <v>4</v>
      </c>
      <c r="I247" s="56"/>
      <c r="J247" s="13">
        <f t="shared" si="10"/>
        <v>0</v>
      </c>
    </row>
    <row r="248" spans="1:10" ht="42.75" customHeight="1" x14ac:dyDescent="0.25">
      <c r="A248" s="9" t="s">
        <v>511</v>
      </c>
      <c r="B248" s="14" t="s">
        <v>645</v>
      </c>
      <c r="C248" s="15" t="s">
        <v>868</v>
      </c>
      <c r="D248" s="22" t="s">
        <v>869</v>
      </c>
      <c r="E248" s="16" t="s">
        <v>768</v>
      </c>
      <c r="F248" s="43"/>
      <c r="G248" s="43"/>
      <c r="H248" s="52">
        <v>4</v>
      </c>
      <c r="I248" s="56"/>
      <c r="J248" s="13">
        <f t="shared" si="10"/>
        <v>0</v>
      </c>
    </row>
    <row r="249" spans="1:10" ht="42.75" customHeight="1" x14ac:dyDescent="0.25">
      <c r="A249" s="9" t="s">
        <v>513</v>
      </c>
      <c r="B249" s="14" t="s">
        <v>645</v>
      </c>
      <c r="C249" s="15" t="s">
        <v>868</v>
      </c>
      <c r="D249" s="22" t="s">
        <v>869</v>
      </c>
      <c r="E249" s="16" t="s">
        <v>772</v>
      </c>
      <c r="F249" s="43"/>
      <c r="G249" s="43"/>
      <c r="H249" s="52">
        <v>4</v>
      </c>
      <c r="I249" s="56"/>
      <c r="J249" s="13">
        <f t="shared" si="10"/>
        <v>0</v>
      </c>
    </row>
    <row r="250" spans="1:10" ht="42.75" customHeight="1" x14ac:dyDescent="0.25">
      <c r="A250" s="9" t="s">
        <v>515</v>
      </c>
      <c r="B250" s="14" t="s">
        <v>645</v>
      </c>
      <c r="C250" s="15" t="s">
        <v>868</v>
      </c>
      <c r="D250" s="22" t="s">
        <v>869</v>
      </c>
      <c r="E250" s="16" t="s">
        <v>870</v>
      </c>
      <c r="F250" s="43"/>
      <c r="G250" s="43"/>
      <c r="H250" s="52">
        <v>4</v>
      </c>
      <c r="I250" s="56"/>
      <c r="J250" s="13">
        <f t="shared" si="10"/>
        <v>0</v>
      </c>
    </row>
    <row r="251" spans="1:10" ht="42.75" customHeight="1" x14ac:dyDescent="0.25">
      <c r="A251" s="9" t="s">
        <v>516</v>
      </c>
      <c r="B251" s="14" t="s">
        <v>645</v>
      </c>
      <c r="C251" s="15" t="s">
        <v>871</v>
      </c>
      <c r="D251" s="22" t="s">
        <v>872</v>
      </c>
      <c r="E251" s="16" t="s">
        <v>873</v>
      </c>
      <c r="F251" s="43"/>
      <c r="G251" s="43"/>
      <c r="H251" s="52">
        <v>24</v>
      </c>
      <c r="I251" s="56"/>
      <c r="J251" s="13">
        <f t="shared" si="10"/>
        <v>0</v>
      </c>
    </row>
    <row r="252" spans="1:10" ht="42.75" customHeight="1" x14ac:dyDescent="0.25">
      <c r="A252" s="9" t="s">
        <v>517</v>
      </c>
      <c r="B252" s="14" t="s">
        <v>645</v>
      </c>
      <c r="C252" s="15" t="s">
        <v>874</v>
      </c>
      <c r="D252" s="22" t="s">
        <v>875</v>
      </c>
      <c r="E252" s="16" t="s">
        <v>876</v>
      </c>
      <c r="F252" s="43"/>
      <c r="G252" s="43"/>
      <c r="H252" s="52">
        <v>10</v>
      </c>
      <c r="I252" s="56"/>
      <c r="J252" s="13">
        <f t="shared" si="10"/>
        <v>0</v>
      </c>
    </row>
    <row r="253" spans="1:10" ht="42.75" customHeight="1" x14ac:dyDescent="0.25">
      <c r="A253" s="9" t="s">
        <v>518</v>
      </c>
      <c r="B253" s="14" t="s">
        <v>645</v>
      </c>
      <c r="C253" s="15" t="s">
        <v>877</v>
      </c>
      <c r="D253" s="22" t="s">
        <v>878</v>
      </c>
      <c r="E253" s="16" t="s">
        <v>879</v>
      </c>
      <c r="F253" s="43"/>
      <c r="G253" s="43"/>
      <c r="H253" s="52">
        <v>1</v>
      </c>
      <c r="I253" s="56"/>
      <c r="J253" s="13">
        <f t="shared" si="10"/>
        <v>0</v>
      </c>
    </row>
    <row r="254" spans="1:10" ht="42.75" customHeight="1" x14ac:dyDescent="0.25">
      <c r="A254" s="9" t="s">
        <v>519</v>
      </c>
      <c r="B254" s="14" t="s">
        <v>645</v>
      </c>
      <c r="C254" s="15" t="s">
        <v>877</v>
      </c>
      <c r="D254" s="22" t="s">
        <v>880</v>
      </c>
      <c r="E254" s="16" t="s">
        <v>881</v>
      </c>
      <c r="F254" s="43"/>
      <c r="G254" s="43"/>
      <c r="H254" s="52">
        <v>1</v>
      </c>
      <c r="I254" s="56"/>
      <c r="J254" s="13">
        <f t="shared" si="10"/>
        <v>0</v>
      </c>
    </row>
    <row r="255" spans="1:10" ht="42.75" customHeight="1" x14ac:dyDescent="0.25">
      <c r="A255" s="9" t="s">
        <v>520</v>
      </c>
      <c r="B255" s="14" t="s">
        <v>645</v>
      </c>
      <c r="C255" s="15" t="s">
        <v>877</v>
      </c>
      <c r="D255" s="22" t="s">
        <v>882</v>
      </c>
      <c r="E255" s="16" t="s">
        <v>883</v>
      </c>
      <c r="F255" s="43"/>
      <c r="G255" s="43"/>
      <c r="H255" s="52">
        <v>1</v>
      </c>
      <c r="I255" s="56"/>
      <c r="J255" s="13">
        <f t="shared" si="10"/>
        <v>0</v>
      </c>
    </row>
    <row r="256" spans="1:10" ht="42.75" customHeight="1" x14ac:dyDescent="0.25">
      <c r="A256" s="9" t="s">
        <v>522</v>
      </c>
      <c r="B256" s="14" t="s">
        <v>645</v>
      </c>
      <c r="C256" s="15" t="s">
        <v>877</v>
      </c>
      <c r="D256" s="22" t="s">
        <v>884</v>
      </c>
      <c r="E256" s="16" t="s">
        <v>885</v>
      </c>
      <c r="F256" s="43"/>
      <c r="G256" s="43"/>
      <c r="H256" s="52">
        <v>1</v>
      </c>
      <c r="I256" s="56"/>
      <c r="J256" s="13">
        <f t="shared" si="10"/>
        <v>0</v>
      </c>
    </row>
    <row r="257" spans="1:10" ht="42.75" customHeight="1" x14ac:dyDescent="0.25">
      <c r="A257" s="9" t="s">
        <v>523</v>
      </c>
      <c r="B257" s="14" t="s">
        <v>645</v>
      </c>
      <c r="C257" s="15" t="s">
        <v>886</v>
      </c>
      <c r="D257" s="22" t="s">
        <v>887</v>
      </c>
      <c r="E257" s="16" t="s">
        <v>888</v>
      </c>
      <c r="F257" s="43"/>
      <c r="G257" s="43"/>
      <c r="H257" s="52">
        <v>4</v>
      </c>
      <c r="I257" s="56"/>
      <c r="J257" s="13">
        <f t="shared" si="10"/>
        <v>0</v>
      </c>
    </row>
    <row r="258" spans="1:10" ht="42.75" customHeight="1" x14ac:dyDescent="0.25">
      <c r="A258" s="9" t="s">
        <v>524</v>
      </c>
      <c r="B258" s="14" t="s">
        <v>754</v>
      </c>
      <c r="C258" s="15" t="s">
        <v>886</v>
      </c>
      <c r="D258" s="22" t="s">
        <v>889</v>
      </c>
      <c r="E258" s="16" t="s">
        <v>890</v>
      </c>
      <c r="F258" s="43"/>
      <c r="G258" s="43"/>
      <c r="H258" s="52">
        <v>1</v>
      </c>
      <c r="I258" s="56"/>
      <c r="J258" s="13">
        <f t="shared" si="10"/>
        <v>0</v>
      </c>
    </row>
    <row r="259" spans="1:10" ht="42.75" customHeight="1" x14ac:dyDescent="0.25">
      <c r="A259" s="9" t="s">
        <v>525</v>
      </c>
      <c r="B259" s="14" t="s">
        <v>645</v>
      </c>
      <c r="C259" s="15" t="s">
        <v>764</v>
      </c>
      <c r="D259" s="22" t="s">
        <v>891</v>
      </c>
      <c r="E259" s="16" t="s">
        <v>766</v>
      </c>
      <c r="F259" s="43"/>
      <c r="G259" s="43"/>
      <c r="H259" s="52">
        <v>5</v>
      </c>
      <c r="I259" s="56"/>
      <c r="J259" s="13">
        <f t="shared" si="10"/>
        <v>0</v>
      </c>
    </row>
    <row r="260" spans="1:10" ht="42.75" customHeight="1" x14ac:dyDescent="0.25">
      <c r="A260" s="9" t="s">
        <v>526</v>
      </c>
      <c r="B260" s="14" t="s">
        <v>645</v>
      </c>
      <c r="C260" s="15" t="s">
        <v>764</v>
      </c>
      <c r="D260" s="22" t="s">
        <v>892</v>
      </c>
      <c r="E260" s="16" t="s">
        <v>893</v>
      </c>
      <c r="F260" s="43"/>
      <c r="G260" s="43"/>
      <c r="H260" s="52">
        <v>2</v>
      </c>
      <c r="I260" s="56"/>
      <c r="J260" s="13">
        <f t="shared" si="10"/>
        <v>0</v>
      </c>
    </row>
    <row r="261" spans="1:10" ht="42.75" customHeight="1" x14ac:dyDescent="0.25">
      <c r="A261" s="9" t="s">
        <v>527</v>
      </c>
      <c r="B261" s="14" t="s">
        <v>645</v>
      </c>
      <c r="C261" s="15" t="s">
        <v>764</v>
      </c>
      <c r="D261" s="22" t="s">
        <v>894</v>
      </c>
      <c r="E261" s="16" t="s">
        <v>895</v>
      </c>
      <c r="F261" s="43"/>
      <c r="G261" s="43"/>
      <c r="H261" s="52">
        <v>2</v>
      </c>
      <c r="I261" s="56"/>
      <c r="J261" s="13">
        <f t="shared" si="10"/>
        <v>0</v>
      </c>
    </row>
    <row r="262" spans="1:10" ht="42.75" customHeight="1" x14ac:dyDescent="0.25">
      <c r="A262" s="9" t="s">
        <v>528</v>
      </c>
      <c r="B262" s="14" t="s">
        <v>645</v>
      </c>
      <c r="C262" s="15" t="s">
        <v>764</v>
      </c>
      <c r="D262" s="22" t="s">
        <v>896</v>
      </c>
      <c r="E262" s="16" t="s">
        <v>897</v>
      </c>
      <c r="F262" s="43"/>
      <c r="G262" s="43"/>
      <c r="H262" s="52">
        <v>2</v>
      </c>
      <c r="I262" s="56"/>
      <c r="J262" s="13">
        <f t="shared" si="10"/>
        <v>0</v>
      </c>
    </row>
    <row r="263" spans="1:10" ht="42.75" customHeight="1" x14ac:dyDescent="0.25">
      <c r="A263" s="9" t="s">
        <v>529</v>
      </c>
      <c r="B263" s="10" t="s">
        <v>898</v>
      </c>
      <c r="C263" s="11" t="s">
        <v>899</v>
      </c>
      <c r="D263" s="17" t="s">
        <v>900</v>
      </c>
      <c r="E263" s="12" t="s">
        <v>512</v>
      </c>
      <c r="F263" s="42"/>
      <c r="G263" s="42"/>
      <c r="H263" s="51">
        <v>2</v>
      </c>
      <c r="I263" s="56"/>
      <c r="J263" s="13">
        <f t="shared" si="10"/>
        <v>0</v>
      </c>
    </row>
    <row r="264" spans="1:10" ht="42.75" customHeight="1" x14ac:dyDescent="0.25">
      <c r="A264" s="9" t="s">
        <v>530</v>
      </c>
      <c r="B264" s="10" t="s">
        <v>898</v>
      </c>
      <c r="C264" s="11" t="s">
        <v>899</v>
      </c>
      <c r="D264" s="17" t="s">
        <v>901</v>
      </c>
      <c r="E264" s="12" t="s">
        <v>902</v>
      </c>
      <c r="F264" s="42"/>
      <c r="G264" s="42"/>
      <c r="H264" s="51">
        <v>2</v>
      </c>
      <c r="I264" s="56"/>
      <c r="J264" s="13">
        <f t="shared" si="10"/>
        <v>0</v>
      </c>
    </row>
    <row r="265" spans="1:10" ht="42.75" customHeight="1" x14ac:dyDescent="0.25">
      <c r="A265" s="9" t="s">
        <v>531</v>
      </c>
      <c r="B265" s="10" t="s">
        <v>898</v>
      </c>
      <c r="C265" s="11" t="s">
        <v>899</v>
      </c>
      <c r="D265" s="17" t="s">
        <v>903</v>
      </c>
      <c r="E265" s="12" t="s">
        <v>510</v>
      </c>
      <c r="F265" s="42"/>
      <c r="G265" s="42"/>
      <c r="H265" s="51">
        <v>2</v>
      </c>
      <c r="I265" s="56"/>
      <c r="J265" s="13">
        <f t="shared" si="10"/>
        <v>0</v>
      </c>
    </row>
    <row r="266" spans="1:10" ht="42.75" customHeight="1" x14ac:dyDescent="0.25">
      <c r="A266" s="9" t="s">
        <v>532</v>
      </c>
      <c r="B266" s="10" t="s">
        <v>898</v>
      </c>
      <c r="C266" s="11" t="s">
        <v>899</v>
      </c>
      <c r="D266" s="17" t="s">
        <v>904</v>
      </c>
      <c r="E266" s="12" t="s">
        <v>508</v>
      </c>
      <c r="F266" s="42"/>
      <c r="G266" s="42"/>
      <c r="H266" s="51">
        <v>2</v>
      </c>
      <c r="I266" s="56"/>
      <c r="J266" s="13">
        <f t="shared" si="10"/>
        <v>0</v>
      </c>
    </row>
    <row r="267" spans="1:10" ht="42.75" customHeight="1" x14ac:dyDescent="0.25">
      <c r="A267" s="9" t="s">
        <v>533</v>
      </c>
      <c r="B267" s="14" t="s">
        <v>898</v>
      </c>
      <c r="C267" s="15" t="s">
        <v>906</v>
      </c>
      <c r="D267" s="22" t="s">
        <v>907</v>
      </c>
      <c r="E267" s="16" t="s">
        <v>908</v>
      </c>
      <c r="F267" s="43"/>
      <c r="G267" s="43"/>
      <c r="H267" s="52">
        <v>2</v>
      </c>
      <c r="I267" s="56"/>
      <c r="J267" s="13">
        <f t="shared" si="10"/>
        <v>0</v>
      </c>
    </row>
    <row r="268" spans="1:10" ht="42.75" customHeight="1" x14ac:dyDescent="0.25">
      <c r="A268" s="9" t="s">
        <v>534</v>
      </c>
      <c r="B268" s="14" t="s">
        <v>898</v>
      </c>
      <c r="C268" s="21" t="s">
        <v>909</v>
      </c>
      <c r="D268" s="9" t="s">
        <v>910</v>
      </c>
      <c r="E268" s="16" t="s">
        <v>911</v>
      </c>
      <c r="F268" s="43"/>
      <c r="G268" s="43"/>
      <c r="H268" s="52">
        <v>2</v>
      </c>
      <c r="I268" s="56"/>
      <c r="J268" s="13">
        <f t="shared" si="10"/>
        <v>0</v>
      </c>
    </row>
    <row r="269" spans="1:10" ht="42.75" customHeight="1" x14ac:dyDescent="0.25">
      <c r="A269" s="9" t="s">
        <v>535</v>
      </c>
      <c r="B269" s="14" t="s">
        <v>898</v>
      </c>
      <c r="C269" s="21" t="s">
        <v>913</v>
      </c>
      <c r="D269" s="9" t="s">
        <v>914</v>
      </c>
      <c r="E269" s="16" t="s">
        <v>915</v>
      </c>
      <c r="F269" s="43"/>
      <c r="G269" s="43"/>
      <c r="H269" s="52">
        <v>6</v>
      </c>
      <c r="I269" s="56"/>
      <c r="J269" s="13">
        <f t="shared" ref="J269:J296" si="11">H269*I269</f>
        <v>0</v>
      </c>
    </row>
    <row r="270" spans="1:10" ht="42.75" customHeight="1" x14ac:dyDescent="0.25">
      <c r="A270" s="9" t="s">
        <v>536</v>
      </c>
      <c r="B270" s="14" t="s">
        <v>898</v>
      </c>
      <c r="C270" s="21" t="s">
        <v>913</v>
      </c>
      <c r="D270" s="9" t="s">
        <v>914</v>
      </c>
      <c r="E270" s="16" t="s">
        <v>916</v>
      </c>
      <c r="F270" s="43"/>
      <c r="G270" s="43"/>
      <c r="H270" s="52">
        <v>6</v>
      </c>
      <c r="I270" s="56"/>
      <c r="J270" s="13">
        <f t="shared" si="11"/>
        <v>0</v>
      </c>
    </row>
    <row r="271" spans="1:10" ht="42.75" customHeight="1" x14ac:dyDescent="0.25">
      <c r="A271" s="9" t="s">
        <v>537</v>
      </c>
      <c r="B271" s="14" t="s">
        <v>898</v>
      </c>
      <c r="C271" s="21" t="s">
        <v>913</v>
      </c>
      <c r="D271" s="9" t="s">
        <v>914</v>
      </c>
      <c r="E271" s="16" t="s">
        <v>917</v>
      </c>
      <c r="F271" s="43"/>
      <c r="G271" s="43"/>
      <c r="H271" s="52">
        <v>6</v>
      </c>
      <c r="I271" s="56"/>
      <c r="J271" s="13">
        <f t="shared" si="11"/>
        <v>0</v>
      </c>
    </row>
    <row r="272" spans="1:10" ht="42.75" customHeight="1" x14ac:dyDescent="0.25">
      <c r="A272" s="9" t="s">
        <v>538</v>
      </c>
      <c r="B272" s="14" t="s">
        <v>898</v>
      </c>
      <c r="C272" s="21" t="s">
        <v>913</v>
      </c>
      <c r="D272" s="9" t="s">
        <v>914</v>
      </c>
      <c r="E272" s="16" t="s">
        <v>918</v>
      </c>
      <c r="F272" s="43"/>
      <c r="G272" s="43"/>
      <c r="H272" s="52">
        <v>6</v>
      </c>
      <c r="I272" s="56"/>
      <c r="J272" s="13">
        <f t="shared" si="11"/>
        <v>0</v>
      </c>
    </row>
    <row r="273" spans="1:10" ht="42.75" customHeight="1" x14ac:dyDescent="0.25">
      <c r="A273" s="9" t="s">
        <v>539</v>
      </c>
      <c r="B273" s="14" t="s">
        <v>898</v>
      </c>
      <c r="C273" s="15" t="s">
        <v>919</v>
      </c>
      <c r="D273" s="9" t="s">
        <v>920</v>
      </c>
      <c r="E273" s="16" t="s">
        <v>642</v>
      </c>
      <c r="F273" s="43"/>
      <c r="G273" s="43"/>
      <c r="H273" s="52">
        <v>2</v>
      </c>
      <c r="I273" s="56"/>
      <c r="J273" s="13">
        <f t="shared" si="11"/>
        <v>0</v>
      </c>
    </row>
    <row r="274" spans="1:10" ht="42.75" customHeight="1" x14ac:dyDescent="0.25">
      <c r="A274" s="9" t="s">
        <v>540</v>
      </c>
      <c r="B274" s="14" t="s">
        <v>898</v>
      </c>
      <c r="C274" s="15" t="s">
        <v>919</v>
      </c>
      <c r="D274" s="9" t="s">
        <v>921</v>
      </c>
      <c r="E274" s="24" t="s">
        <v>484</v>
      </c>
      <c r="F274" s="44"/>
      <c r="G274" s="44"/>
      <c r="H274" s="52">
        <v>2</v>
      </c>
      <c r="I274" s="56"/>
      <c r="J274" s="13">
        <f t="shared" si="11"/>
        <v>0</v>
      </c>
    </row>
    <row r="275" spans="1:10" ht="42.75" customHeight="1" x14ac:dyDescent="0.25">
      <c r="A275" s="9" t="s">
        <v>541</v>
      </c>
      <c r="B275" s="14" t="s">
        <v>898</v>
      </c>
      <c r="C275" s="15" t="s">
        <v>919</v>
      </c>
      <c r="D275" s="9" t="s">
        <v>922</v>
      </c>
      <c r="E275" s="24" t="s">
        <v>485</v>
      </c>
      <c r="F275" s="44"/>
      <c r="G275" s="44"/>
      <c r="H275" s="52">
        <v>2</v>
      </c>
      <c r="I275" s="56"/>
      <c r="J275" s="13">
        <f t="shared" si="11"/>
        <v>0</v>
      </c>
    </row>
    <row r="276" spans="1:10" ht="42.75" customHeight="1" x14ac:dyDescent="0.25">
      <c r="A276" s="9" t="s">
        <v>542</v>
      </c>
      <c r="B276" s="14" t="s">
        <v>898</v>
      </c>
      <c r="C276" s="15" t="s">
        <v>919</v>
      </c>
      <c r="D276" s="9" t="s">
        <v>923</v>
      </c>
      <c r="E276" s="24" t="s">
        <v>486</v>
      </c>
      <c r="F276" s="44"/>
      <c r="G276" s="44"/>
      <c r="H276" s="52">
        <v>2</v>
      </c>
      <c r="I276" s="56"/>
      <c r="J276" s="13">
        <f t="shared" si="11"/>
        <v>0</v>
      </c>
    </row>
    <row r="277" spans="1:10" ht="42.75" customHeight="1" x14ac:dyDescent="0.25">
      <c r="A277" s="9" t="s">
        <v>545</v>
      </c>
      <c r="B277" s="14" t="s">
        <v>924</v>
      </c>
      <c r="C277" s="21" t="s">
        <v>928</v>
      </c>
      <c r="D277" s="9" t="s">
        <v>929</v>
      </c>
      <c r="E277" s="16" t="s">
        <v>930</v>
      </c>
      <c r="F277" s="43"/>
      <c r="G277" s="43"/>
      <c r="H277" s="52">
        <v>1</v>
      </c>
      <c r="I277" s="56"/>
      <c r="J277" s="13">
        <f t="shared" si="11"/>
        <v>0</v>
      </c>
    </row>
    <row r="278" spans="1:10" ht="42.75" customHeight="1" x14ac:dyDescent="0.25">
      <c r="A278" s="9" t="s">
        <v>548</v>
      </c>
      <c r="B278" s="14" t="s">
        <v>924</v>
      </c>
      <c r="C278" s="15" t="s">
        <v>931</v>
      </c>
      <c r="D278" s="22" t="s">
        <v>932</v>
      </c>
      <c r="E278" s="16" t="s">
        <v>521</v>
      </c>
      <c r="F278" s="43"/>
      <c r="G278" s="43"/>
      <c r="H278" s="52">
        <v>8</v>
      </c>
      <c r="I278" s="56"/>
      <c r="J278" s="13">
        <f t="shared" si="11"/>
        <v>0</v>
      </c>
    </row>
    <row r="279" spans="1:10" ht="42.75" customHeight="1" x14ac:dyDescent="0.25">
      <c r="A279" s="9" t="s">
        <v>549</v>
      </c>
      <c r="B279" s="14" t="s">
        <v>924</v>
      </c>
      <c r="C279" s="15" t="s">
        <v>931</v>
      </c>
      <c r="D279" s="22" t="s">
        <v>933</v>
      </c>
      <c r="E279" s="16" t="s">
        <v>927</v>
      </c>
      <c r="F279" s="43"/>
      <c r="G279" s="43"/>
      <c r="H279" s="52">
        <v>8</v>
      </c>
      <c r="I279" s="56"/>
      <c r="J279" s="13">
        <f t="shared" si="11"/>
        <v>0</v>
      </c>
    </row>
    <row r="280" spans="1:10" ht="42.75" customHeight="1" x14ac:dyDescent="0.25">
      <c r="A280" s="9" t="s">
        <v>550</v>
      </c>
      <c r="B280" s="14" t="s">
        <v>924</v>
      </c>
      <c r="C280" s="15" t="s">
        <v>931</v>
      </c>
      <c r="D280" s="22" t="s">
        <v>934</v>
      </c>
      <c r="E280" s="16" t="s">
        <v>925</v>
      </c>
      <c r="F280" s="43"/>
      <c r="G280" s="43"/>
      <c r="H280" s="52">
        <v>8</v>
      </c>
      <c r="I280" s="56"/>
      <c r="J280" s="13">
        <f t="shared" si="11"/>
        <v>0</v>
      </c>
    </row>
    <row r="281" spans="1:10" ht="42.75" customHeight="1" x14ac:dyDescent="0.25">
      <c r="A281" s="9" t="s">
        <v>551</v>
      </c>
      <c r="B281" s="14" t="s">
        <v>924</v>
      </c>
      <c r="C281" s="15" t="s">
        <v>931</v>
      </c>
      <c r="D281" s="22" t="s">
        <v>935</v>
      </c>
      <c r="E281" s="16" t="s">
        <v>926</v>
      </c>
      <c r="F281" s="43"/>
      <c r="G281" s="43"/>
      <c r="H281" s="52">
        <v>8</v>
      </c>
      <c r="I281" s="56"/>
      <c r="J281" s="13">
        <f t="shared" si="11"/>
        <v>0</v>
      </c>
    </row>
    <row r="282" spans="1:10" ht="42.75" customHeight="1" x14ac:dyDescent="0.25">
      <c r="A282" s="9" t="s">
        <v>552</v>
      </c>
      <c r="B282" s="14" t="s">
        <v>924</v>
      </c>
      <c r="C282" s="15" t="s">
        <v>939</v>
      </c>
      <c r="D282" s="9" t="s">
        <v>940</v>
      </c>
      <c r="E282" s="16" t="s">
        <v>941</v>
      </c>
      <c r="F282" s="43"/>
      <c r="G282" s="43"/>
      <c r="H282" s="52">
        <v>13</v>
      </c>
      <c r="I282" s="56"/>
      <c r="J282" s="13">
        <f t="shared" si="11"/>
        <v>0</v>
      </c>
    </row>
    <row r="283" spans="1:10" ht="42.75" customHeight="1" x14ac:dyDescent="0.25">
      <c r="A283" s="9" t="s">
        <v>554</v>
      </c>
      <c r="B283" s="14" t="s">
        <v>924</v>
      </c>
      <c r="C283" s="15" t="s">
        <v>939</v>
      </c>
      <c r="D283" s="9" t="s">
        <v>942</v>
      </c>
      <c r="E283" s="16" t="s">
        <v>943</v>
      </c>
      <c r="F283" s="43"/>
      <c r="G283" s="43"/>
      <c r="H283" s="52">
        <v>10</v>
      </c>
      <c r="I283" s="56"/>
      <c r="J283" s="13">
        <f t="shared" si="11"/>
        <v>0</v>
      </c>
    </row>
    <row r="284" spans="1:10" ht="42.75" customHeight="1" x14ac:dyDescent="0.25">
      <c r="A284" s="9" t="s">
        <v>556</v>
      </c>
      <c r="B284" s="14" t="s">
        <v>924</v>
      </c>
      <c r="C284" s="15" t="s">
        <v>939</v>
      </c>
      <c r="D284" s="9" t="s">
        <v>944</v>
      </c>
      <c r="E284" s="16" t="s">
        <v>945</v>
      </c>
      <c r="F284" s="43"/>
      <c r="G284" s="43"/>
      <c r="H284" s="52">
        <v>10</v>
      </c>
      <c r="I284" s="56"/>
      <c r="J284" s="13">
        <f t="shared" si="11"/>
        <v>0</v>
      </c>
    </row>
    <row r="285" spans="1:10" ht="42.75" customHeight="1" x14ac:dyDescent="0.25">
      <c r="A285" s="9" t="s">
        <v>558</v>
      </c>
      <c r="B285" s="14" t="s">
        <v>924</v>
      </c>
      <c r="C285" s="15" t="s">
        <v>939</v>
      </c>
      <c r="D285" s="9" t="s">
        <v>946</v>
      </c>
      <c r="E285" s="16" t="s">
        <v>947</v>
      </c>
      <c r="F285" s="43"/>
      <c r="G285" s="43"/>
      <c r="H285" s="52">
        <v>10</v>
      </c>
      <c r="I285" s="56"/>
      <c r="J285" s="13">
        <f t="shared" si="11"/>
        <v>0</v>
      </c>
    </row>
    <row r="286" spans="1:10" ht="42.75" customHeight="1" x14ac:dyDescent="0.25">
      <c r="A286" s="9" t="s">
        <v>559</v>
      </c>
      <c r="B286" s="14" t="s">
        <v>924</v>
      </c>
      <c r="C286" s="15" t="s">
        <v>948</v>
      </c>
      <c r="D286" s="9" t="s">
        <v>949</v>
      </c>
      <c r="E286" s="16" t="s">
        <v>941</v>
      </c>
      <c r="F286" s="43"/>
      <c r="G286" s="43"/>
      <c r="H286" s="52">
        <v>3</v>
      </c>
      <c r="I286" s="56"/>
      <c r="J286" s="13">
        <f t="shared" si="11"/>
        <v>0</v>
      </c>
    </row>
    <row r="287" spans="1:10" ht="42.75" customHeight="1" x14ac:dyDescent="0.25">
      <c r="A287" s="9" t="s">
        <v>560</v>
      </c>
      <c r="B287" s="14" t="s">
        <v>924</v>
      </c>
      <c r="C287" s="15" t="s">
        <v>948</v>
      </c>
      <c r="D287" s="9" t="s">
        <v>950</v>
      </c>
      <c r="E287" s="16" t="s">
        <v>951</v>
      </c>
      <c r="F287" s="43"/>
      <c r="G287" s="43"/>
      <c r="H287" s="52">
        <v>2</v>
      </c>
      <c r="I287" s="56"/>
      <c r="J287" s="13">
        <f t="shared" si="11"/>
        <v>0</v>
      </c>
    </row>
    <row r="288" spans="1:10" ht="42.75" customHeight="1" x14ac:dyDescent="0.25">
      <c r="A288" s="9" t="s">
        <v>561</v>
      </c>
      <c r="B288" s="14" t="s">
        <v>924</v>
      </c>
      <c r="C288" s="15" t="s">
        <v>948</v>
      </c>
      <c r="D288" s="9" t="s">
        <v>952</v>
      </c>
      <c r="E288" s="16" t="s">
        <v>953</v>
      </c>
      <c r="F288" s="43"/>
      <c r="G288" s="43"/>
      <c r="H288" s="52">
        <v>2</v>
      </c>
      <c r="I288" s="56"/>
      <c r="J288" s="13">
        <f t="shared" si="11"/>
        <v>0</v>
      </c>
    </row>
    <row r="289" spans="1:10" ht="42.75" customHeight="1" x14ac:dyDescent="0.25">
      <c r="A289" s="9" t="s">
        <v>562</v>
      </c>
      <c r="B289" s="14" t="s">
        <v>924</v>
      </c>
      <c r="C289" s="15" t="s">
        <v>948</v>
      </c>
      <c r="D289" s="9" t="s">
        <v>954</v>
      </c>
      <c r="E289" s="16" t="s">
        <v>955</v>
      </c>
      <c r="F289" s="43"/>
      <c r="G289" s="43"/>
      <c r="H289" s="52">
        <v>2</v>
      </c>
      <c r="I289" s="56"/>
      <c r="J289" s="13">
        <f t="shared" si="11"/>
        <v>0</v>
      </c>
    </row>
    <row r="290" spans="1:10" ht="42.75" customHeight="1" x14ac:dyDescent="0.25">
      <c r="A290" s="9" t="s">
        <v>563</v>
      </c>
      <c r="B290" s="14" t="s">
        <v>924</v>
      </c>
      <c r="C290" s="15" t="s">
        <v>956</v>
      </c>
      <c r="D290" s="9" t="s">
        <v>957</v>
      </c>
      <c r="E290" s="16" t="s">
        <v>958</v>
      </c>
      <c r="F290" s="43"/>
      <c r="G290" s="43"/>
      <c r="H290" s="52">
        <v>11</v>
      </c>
      <c r="I290" s="56"/>
      <c r="J290" s="13">
        <f t="shared" si="11"/>
        <v>0</v>
      </c>
    </row>
    <row r="291" spans="1:10" ht="42.75" customHeight="1" x14ac:dyDescent="0.25">
      <c r="A291" s="9" t="s">
        <v>564</v>
      </c>
      <c r="B291" s="14" t="s">
        <v>924</v>
      </c>
      <c r="C291" s="15" t="s">
        <v>956</v>
      </c>
      <c r="D291" s="9" t="s">
        <v>959</v>
      </c>
      <c r="E291" s="16" t="s">
        <v>960</v>
      </c>
      <c r="F291" s="43"/>
      <c r="G291" s="43"/>
      <c r="H291" s="52">
        <v>11</v>
      </c>
      <c r="I291" s="56"/>
      <c r="J291" s="13">
        <f t="shared" si="11"/>
        <v>0</v>
      </c>
    </row>
    <row r="292" spans="1:10" ht="42.75" customHeight="1" x14ac:dyDescent="0.25">
      <c r="A292" s="9" t="s">
        <v>565</v>
      </c>
      <c r="B292" s="14" t="s">
        <v>924</v>
      </c>
      <c r="C292" s="15" t="s">
        <v>956</v>
      </c>
      <c r="D292" s="9" t="s">
        <v>961</v>
      </c>
      <c r="E292" s="16" t="s">
        <v>962</v>
      </c>
      <c r="F292" s="43"/>
      <c r="G292" s="43"/>
      <c r="H292" s="52">
        <v>11</v>
      </c>
      <c r="I292" s="56"/>
      <c r="J292" s="13">
        <f t="shared" si="11"/>
        <v>0</v>
      </c>
    </row>
    <row r="293" spans="1:10" ht="42.75" customHeight="1" x14ac:dyDescent="0.25">
      <c r="A293" s="9" t="s">
        <v>566</v>
      </c>
      <c r="B293" s="14" t="s">
        <v>924</v>
      </c>
      <c r="C293" s="15" t="s">
        <v>956</v>
      </c>
      <c r="D293" s="9" t="s">
        <v>963</v>
      </c>
      <c r="E293" s="16" t="s">
        <v>682</v>
      </c>
      <c r="F293" s="43"/>
      <c r="G293" s="43"/>
      <c r="H293" s="52">
        <v>16</v>
      </c>
      <c r="I293" s="56"/>
      <c r="J293" s="13">
        <f t="shared" si="11"/>
        <v>0</v>
      </c>
    </row>
    <row r="294" spans="1:10" ht="42.75" customHeight="1" x14ac:dyDescent="0.25">
      <c r="A294" s="9" t="s">
        <v>567</v>
      </c>
      <c r="B294" s="10" t="s">
        <v>964</v>
      </c>
      <c r="C294" s="11" t="s">
        <v>965</v>
      </c>
      <c r="D294" s="17" t="s">
        <v>966</v>
      </c>
      <c r="E294" s="12" t="s">
        <v>967</v>
      </c>
      <c r="F294" s="42"/>
      <c r="G294" s="42"/>
      <c r="H294" s="51">
        <v>2</v>
      </c>
      <c r="I294" s="56"/>
      <c r="J294" s="13">
        <f t="shared" si="11"/>
        <v>0</v>
      </c>
    </row>
    <row r="295" spans="1:10" ht="42.75" customHeight="1" x14ac:dyDescent="0.25">
      <c r="A295" s="9" t="s">
        <v>568</v>
      </c>
      <c r="B295" s="19" t="s">
        <v>964</v>
      </c>
      <c r="C295" s="15" t="s">
        <v>968</v>
      </c>
      <c r="D295" s="18" t="s">
        <v>969</v>
      </c>
      <c r="E295" s="16" t="s">
        <v>970</v>
      </c>
      <c r="F295" s="43"/>
      <c r="G295" s="43"/>
      <c r="H295" s="52">
        <v>31</v>
      </c>
      <c r="I295" s="56"/>
      <c r="J295" s="13">
        <f t="shared" si="11"/>
        <v>0</v>
      </c>
    </row>
    <row r="296" spans="1:10" ht="42.75" customHeight="1" x14ac:dyDescent="0.25">
      <c r="A296" s="9" t="s">
        <v>571</v>
      </c>
      <c r="B296" s="14" t="s">
        <v>964</v>
      </c>
      <c r="C296" s="15" t="s">
        <v>971</v>
      </c>
      <c r="D296" s="9" t="s">
        <v>972</v>
      </c>
      <c r="E296" s="16" t="s">
        <v>69</v>
      </c>
      <c r="F296" s="43"/>
      <c r="G296" s="43"/>
      <c r="H296" s="52">
        <v>9</v>
      </c>
      <c r="I296" s="56"/>
      <c r="J296" s="13">
        <f t="shared" si="11"/>
        <v>0</v>
      </c>
    </row>
    <row r="297" spans="1:10" ht="42.75" customHeight="1" x14ac:dyDescent="0.25">
      <c r="A297" s="9" t="s">
        <v>574</v>
      </c>
      <c r="B297" s="14" t="s">
        <v>973</v>
      </c>
      <c r="C297" s="15" t="s">
        <v>977</v>
      </c>
      <c r="D297" s="9" t="s">
        <v>978</v>
      </c>
      <c r="E297" s="16" t="s">
        <v>514</v>
      </c>
      <c r="F297" s="43"/>
      <c r="G297" s="43"/>
      <c r="H297" s="52">
        <v>5</v>
      </c>
      <c r="I297" s="56"/>
      <c r="J297" s="13">
        <f t="shared" ref="J297:J321" si="12">H297*I297</f>
        <v>0</v>
      </c>
    </row>
    <row r="298" spans="1:10" ht="42.75" customHeight="1" x14ac:dyDescent="0.25">
      <c r="A298" s="9" t="s">
        <v>575</v>
      </c>
      <c r="B298" s="14" t="s">
        <v>979</v>
      </c>
      <c r="C298" s="21">
        <v>1505</v>
      </c>
      <c r="D298" s="9" t="s">
        <v>980</v>
      </c>
      <c r="E298" s="16" t="s">
        <v>981</v>
      </c>
      <c r="F298" s="43"/>
      <c r="G298" s="43"/>
      <c r="H298" s="52">
        <v>2</v>
      </c>
      <c r="I298" s="56"/>
      <c r="J298" s="13">
        <f t="shared" si="12"/>
        <v>0</v>
      </c>
    </row>
    <row r="299" spans="1:10" ht="42.75" customHeight="1" x14ac:dyDescent="0.25">
      <c r="A299" s="9" t="s">
        <v>576</v>
      </c>
      <c r="B299" s="10" t="s">
        <v>982</v>
      </c>
      <c r="C299" s="11" t="s">
        <v>983</v>
      </c>
      <c r="D299" s="17">
        <v>1126301</v>
      </c>
      <c r="E299" s="12" t="s">
        <v>544</v>
      </c>
      <c r="F299" s="42"/>
      <c r="G299" s="42"/>
      <c r="H299" s="51">
        <v>26</v>
      </c>
      <c r="I299" s="56"/>
      <c r="J299" s="13">
        <f t="shared" si="12"/>
        <v>0</v>
      </c>
    </row>
    <row r="300" spans="1:10" ht="42.75" customHeight="1" x14ac:dyDescent="0.25">
      <c r="A300" s="9" t="s">
        <v>578</v>
      </c>
      <c r="B300" s="10" t="s">
        <v>982</v>
      </c>
      <c r="C300" s="11" t="s">
        <v>985</v>
      </c>
      <c r="D300" s="17">
        <v>44469704</v>
      </c>
      <c r="E300" s="12" t="s">
        <v>748</v>
      </c>
      <c r="F300" s="42"/>
      <c r="G300" s="42"/>
      <c r="H300" s="51">
        <v>2</v>
      </c>
      <c r="I300" s="56"/>
      <c r="J300" s="13">
        <f t="shared" si="12"/>
        <v>0</v>
      </c>
    </row>
    <row r="301" spans="1:10" ht="42.75" customHeight="1" x14ac:dyDescent="0.25">
      <c r="A301" s="9" t="s">
        <v>579</v>
      </c>
      <c r="B301" s="10" t="s">
        <v>982</v>
      </c>
      <c r="C301" s="11" t="s">
        <v>985</v>
      </c>
      <c r="D301" s="17">
        <v>44469705</v>
      </c>
      <c r="E301" s="12" t="s">
        <v>749</v>
      </c>
      <c r="F301" s="42"/>
      <c r="G301" s="42"/>
      <c r="H301" s="51">
        <v>2</v>
      </c>
      <c r="I301" s="56"/>
      <c r="J301" s="13">
        <f t="shared" si="12"/>
        <v>0</v>
      </c>
    </row>
    <row r="302" spans="1:10" ht="42.75" customHeight="1" x14ac:dyDescent="0.25">
      <c r="A302" s="9" t="s">
        <v>581</v>
      </c>
      <c r="B302" s="10" t="s">
        <v>982</v>
      </c>
      <c r="C302" s="11" t="s">
        <v>986</v>
      </c>
      <c r="D302" s="17">
        <v>44469706</v>
      </c>
      <c r="E302" s="12" t="s">
        <v>747</v>
      </c>
      <c r="F302" s="42"/>
      <c r="G302" s="42"/>
      <c r="H302" s="51">
        <v>2</v>
      </c>
      <c r="I302" s="56"/>
      <c r="J302" s="13">
        <f t="shared" si="12"/>
        <v>0</v>
      </c>
    </row>
    <row r="303" spans="1:10" ht="42.75" customHeight="1" x14ac:dyDescent="0.25">
      <c r="A303" s="9" t="s">
        <v>582</v>
      </c>
      <c r="B303" s="10" t="s">
        <v>982</v>
      </c>
      <c r="C303" s="11" t="s">
        <v>985</v>
      </c>
      <c r="D303" s="17">
        <v>44472202</v>
      </c>
      <c r="E303" s="12" t="s">
        <v>987</v>
      </c>
      <c r="F303" s="42"/>
      <c r="G303" s="42"/>
      <c r="H303" s="51">
        <v>1</v>
      </c>
      <c r="I303" s="56"/>
      <c r="J303" s="13">
        <f t="shared" si="12"/>
        <v>0</v>
      </c>
    </row>
    <row r="304" spans="1:10" ht="42.75" customHeight="1" x14ac:dyDescent="0.25">
      <c r="A304" s="9" t="s">
        <v>583</v>
      </c>
      <c r="B304" s="10" t="s">
        <v>982</v>
      </c>
      <c r="C304" s="11" t="s">
        <v>986</v>
      </c>
      <c r="D304" s="17">
        <v>44494202</v>
      </c>
      <c r="E304" s="12" t="s">
        <v>988</v>
      </c>
      <c r="F304" s="42"/>
      <c r="G304" s="42"/>
      <c r="H304" s="51">
        <v>2</v>
      </c>
      <c r="I304" s="56"/>
      <c r="J304" s="13">
        <f t="shared" si="12"/>
        <v>0</v>
      </c>
    </row>
    <row r="305" spans="1:10" ht="42.75" customHeight="1" x14ac:dyDescent="0.25">
      <c r="A305" s="9" t="s">
        <v>584</v>
      </c>
      <c r="B305" s="10" t="s">
        <v>982</v>
      </c>
      <c r="C305" s="11" t="s">
        <v>989</v>
      </c>
      <c r="D305" s="17">
        <v>44574302</v>
      </c>
      <c r="E305" s="12" t="s">
        <v>984</v>
      </c>
      <c r="F305" s="42"/>
      <c r="G305" s="42"/>
      <c r="H305" s="51">
        <v>5</v>
      </c>
      <c r="I305" s="56"/>
      <c r="J305" s="13">
        <f t="shared" si="12"/>
        <v>0</v>
      </c>
    </row>
    <row r="306" spans="1:10" ht="42.75" customHeight="1" x14ac:dyDescent="0.25">
      <c r="A306" s="9" t="s">
        <v>585</v>
      </c>
      <c r="B306" s="10" t="s">
        <v>982</v>
      </c>
      <c r="C306" s="11" t="s">
        <v>990</v>
      </c>
      <c r="D306" s="17">
        <v>44574702</v>
      </c>
      <c r="E306" s="12" t="s">
        <v>69</v>
      </c>
      <c r="F306" s="42"/>
      <c r="G306" s="42"/>
      <c r="H306" s="51">
        <v>3</v>
      </c>
      <c r="I306" s="56"/>
      <c r="J306" s="13">
        <f t="shared" si="12"/>
        <v>0</v>
      </c>
    </row>
    <row r="307" spans="1:10" ht="42.75" customHeight="1" x14ac:dyDescent="0.25">
      <c r="A307" s="9" t="s">
        <v>586</v>
      </c>
      <c r="B307" s="10" t="s">
        <v>982</v>
      </c>
      <c r="C307" s="11" t="s">
        <v>991</v>
      </c>
      <c r="D307" s="17">
        <v>44973533</v>
      </c>
      <c r="E307" s="12" t="s">
        <v>66</v>
      </c>
      <c r="F307" s="42"/>
      <c r="G307" s="42"/>
      <c r="H307" s="51">
        <v>6</v>
      </c>
      <c r="I307" s="56"/>
      <c r="J307" s="13">
        <f t="shared" si="12"/>
        <v>0</v>
      </c>
    </row>
    <row r="308" spans="1:10" ht="42.75" customHeight="1" x14ac:dyDescent="0.25">
      <c r="A308" s="9" t="s">
        <v>587</v>
      </c>
      <c r="B308" s="10" t="s">
        <v>982</v>
      </c>
      <c r="C308" s="11" t="s">
        <v>991</v>
      </c>
      <c r="D308" s="17">
        <v>44973534</v>
      </c>
      <c r="E308" s="12" t="s">
        <v>63</v>
      </c>
      <c r="F308" s="42"/>
      <c r="G308" s="42"/>
      <c r="H308" s="51">
        <v>6</v>
      </c>
      <c r="I308" s="56"/>
      <c r="J308" s="13">
        <f t="shared" si="12"/>
        <v>0</v>
      </c>
    </row>
    <row r="309" spans="1:10" ht="42.75" customHeight="1" x14ac:dyDescent="0.25">
      <c r="A309" s="9" t="s">
        <v>588</v>
      </c>
      <c r="B309" s="10" t="s">
        <v>982</v>
      </c>
      <c r="C309" s="11" t="s">
        <v>991</v>
      </c>
      <c r="D309" s="17">
        <v>44973535</v>
      </c>
      <c r="E309" s="12" t="s">
        <v>60</v>
      </c>
      <c r="F309" s="42"/>
      <c r="G309" s="42"/>
      <c r="H309" s="51">
        <v>6</v>
      </c>
      <c r="I309" s="56"/>
      <c r="J309" s="13">
        <f t="shared" si="12"/>
        <v>0</v>
      </c>
    </row>
    <row r="310" spans="1:10" ht="42.75" customHeight="1" x14ac:dyDescent="0.25">
      <c r="A310" s="9" t="s">
        <v>589</v>
      </c>
      <c r="B310" s="10" t="s">
        <v>982</v>
      </c>
      <c r="C310" s="11" t="s">
        <v>991</v>
      </c>
      <c r="D310" s="17">
        <v>44973536</v>
      </c>
      <c r="E310" s="12" t="s">
        <v>372</v>
      </c>
      <c r="F310" s="42"/>
      <c r="G310" s="42"/>
      <c r="H310" s="51">
        <v>8</v>
      </c>
      <c r="I310" s="56"/>
      <c r="J310" s="13">
        <f t="shared" si="12"/>
        <v>0</v>
      </c>
    </row>
    <row r="311" spans="1:10" ht="42.75" customHeight="1" x14ac:dyDescent="0.25">
      <c r="A311" s="9" t="s">
        <v>590</v>
      </c>
      <c r="B311" s="19" t="s">
        <v>982</v>
      </c>
      <c r="C311" s="15" t="s">
        <v>992</v>
      </c>
      <c r="D311" s="9">
        <v>46508709</v>
      </c>
      <c r="E311" s="16" t="s">
        <v>962</v>
      </c>
      <c r="F311" s="43"/>
      <c r="G311" s="43"/>
      <c r="H311" s="52">
        <v>8</v>
      </c>
      <c r="I311" s="56"/>
      <c r="J311" s="13">
        <f t="shared" si="12"/>
        <v>0</v>
      </c>
    </row>
    <row r="312" spans="1:10" ht="42.75" customHeight="1" x14ac:dyDescent="0.25">
      <c r="A312" s="9" t="s">
        <v>591</v>
      </c>
      <c r="B312" s="19" t="s">
        <v>982</v>
      </c>
      <c r="C312" s="15" t="s">
        <v>992</v>
      </c>
      <c r="D312" s="9">
        <v>46508710</v>
      </c>
      <c r="E312" s="16" t="s">
        <v>960</v>
      </c>
      <c r="F312" s="43"/>
      <c r="G312" s="43"/>
      <c r="H312" s="52">
        <v>8</v>
      </c>
      <c r="I312" s="56"/>
      <c r="J312" s="13">
        <f t="shared" si="12"/>
        <v>0</v>
      </c>
    </row>
    <row r="313" spans="1:10" ht="42.75" customHeight="1" x14ac:dyDescent="0.25">
      <c r="A313" s="9" t="s">
        <v>592</v>
      </c>
      <c r="B313" s="19" t="s">
        <v>982</v>
      </c>
      <c r="C313" s="15" t="s">
        <v>992</v>
      </c>
      <c r="D313" s="9">
        <v>46508711</v>
      </c>
      <c r="E313" s="16" t="s">
        <v>958</v>
      </c>
      <c r="F313" s="43"/>
      <c r="G313" s="43"/>
      <c r="H313" s="52">
        <v>8</v>
      </c>
      <c r="I313" s="56"/>
      <c r="J313" s="13">
        <f t="shared" si="12"/>
        <v>0</v>
      </c>
    </row>
    <row r="314" spans="1:10" ht="42.75" customHeight="1" x14ac:dyDescent="0.25">
      <c r="A314" s="9" t="s">
        <v>593</v>
      </c>
      <c r="B314" s="19" t="s">
        <v>982</v>
      </c>
      <c r="C314" s="15" t="s">
        <v>992</v>
      </c>
      <c r="D314" s="18">
        <v>46508712</v>
      </c>
      <c r="E314" s="16" t="s">
        <v>665</v>
      </c>
      <c r="F314" s="43"/>
      <c r="G314" s="43"/>
      <c r="H314" s="52">
        <v>16</v>
      </c>
      <c r="I314" s="56"/>
      <c r="J314" s="13">
        <f t="shared" si="12"/>
        <v>0</v>
      </c>
    </row>
    <row r="315" spans="1:10" ht="42.75" customHeight="1" x14ac:dyDescent="0.25">
      <c r="A315" s="9" t="s">
        <v>594</v>
      </c>
      <c r="B315" s="19" t="s">
        <v>982</v>
      </c>
      <c r="C315" s="15" t="s">
        <v>993</v>
      </c>
      <c r="D315" s="9">
        <v>45862840</v>
      </c>
      <c r="E315" s="16" t="s">
        <v>86</v>
      </c>
      <c r="F315" s="43"/>
      <c r="G315" s="43"/>
      <c r="H315" s="52">
        <v>20</v>
      </c>
      <c r="I315" s="56"/>
      <c r="J315" s="13">
        <f t="shared" si="12"/>
        <v>0</v>
      </c>
    </row>
    <row r="316" spans="1:10" ht="42.75" customHeight="1" x14ac:dyDescent="0.25">
      <c r="A316" s="9" t="s">
        <v>595</v>
      </c>
      <c r="B316" s="19" t="s">
        <v>982</v>
      </c>
      <c r="C316" s="15" t="s">
        <v>993</v>
      </c>
      <c r="D316" s="9">
        <v>45862839</v>
      </c>
      <c r="E316" s="16" t="s">
        <v>936</v>
      </c>
      <c r="F316" s="43"/>
      <c r="G316" s="43"/>
      <c r="H316" s="52">
        <v>15</v>
      </c>
      <c r="I316" s="56"/>
      <c r="J316" s="13">
        <f t="shared" si="12"/>
        <v>0</v>
      </c>
    </row>
    <row r="317" spans="1:10" ht="42.75" customHeight="1" x14ac:dyDescent="0.25">
      <c r="A317" s="9" t="s">
        <v>596</v>
      </c>
      <c r="B317" s="19" t="s">
        <v>982</v>
      </c>
      <c r="C317" s="15" t="s">
        <v>993</v>
      </c>
      <c r="D317" s="9">
        <v>45862838</v>
      </c>
      <c r="E317" s="16" t="s">
        <v>937</v>
      </c>
      <c r="F317" s="43"/>
      <c r="G317" s="43"/>
      <c r="H317" s="52">
        <v>15</v>
      </c>
      <c r="I317" s="56"/>
      <c r="J317" s="13">
        <f t="shared" si="12"/>
        <v>0</v>
      </c>
    </row>
    <row r="318" spans="1:10" ht="42.75" customHeight="1" x14ac:dyDescent="0.25">
      <c r="A318" s="9" t="s">
        <v>597</v>
      </c>
      <c r="B318" s="19" t="s">
        <v>982</v>
      </c>
      <c r="C318" s="15" t="s">
        <v>993</v>
      </c>
      <c r="D318" s="9">
        <v>45862837</v>
      </c>
      <c r="E318" s="16" t="s">
        <v>938</v>
      </c>
      <c r="F318" s="43"/>
      <c r="G318" s="43"/>
      <c r="H318" s="52">
        <v>15</v>
      </c>
      <c r="I318" s="56"/>
      <c r="J318" s="13">
        <f t="shared" si="12"/>
        <v>0</v>
      </c>
    </row>
    <row r="319" spans="1:10" ht="42.75" customHeight="1" x14ac:dyDescent="0.25">
      <c r="A319" s="9" t="s">
        <v>599</v>
      </c>
      <c r="B319" s="14" t="s">
        <v>982</v>
      </c>
      <c r="C319" s="15" t="s">
        <v>994</v>
      </c>
      <c r="D319" s="9" t="s">
        <v>994</v>
      </c>
      <c r="E319" s="16" t="s">
        <v>995</v>
      </c>
      <c r="F319" s="43"/>
      <c r="G319" s="43"/>
      <c r="H319" s="52">
        <v>6</v>
      </c>
      <c r="I319" s="56"/>
      <c r="J319" s="13">
        <f t="shared" si="12"/>
        <v>0</v>
      </c>
    </row>
    <row r="320" spans="1:10" ht="42.75" customHeight="1" x14ac:dyDescent="0.25">
      <c r="A320" s="9" t="s">
        <v>600</v>
      </c>
      <c r="B320" s="14" t="s">
        <v>982</v>
      </c>
      <c r="C320" s="15" t="s">
        <v>996</v>
      </c>
      <c r="D320" s="9">
        <v>45807106</v>
      </c>
      <c r="E320" s="16" t="s">
        <v>753</v>
      </c>
      <c r="F320" s="43"/>
      <c r="G320" s="43"/>
      <c r="H320" s="52">
        <v>2</v>
      </c>
      <c r="I320" s="56"/>
      <c r="J320" s="13">
        <f t="shared" si="12"/>
        <v>0</v>
      </c>
    </row>
    <row r="321" spans="1:10" ht="42.75" customHeight="1" x14ac:dyDescent="0.25">
      <c r="A321" s="9" t="s">
        <v>601</v>
      </c>
      <c r="B321" s="14" t="s">
        <v>982</v>
      </c>
      <c r="C321" s="21" t="s">
        <v>997</v>
      </c>
      <c r="D321" s="9">
        <v>45807102</v>
      </c>
      <c r="E321" s="16" t="s">
        <v>115</v>
      </c>
      <c r="F321" s="43"/>
      <c r="G321" s="43"/>
      <c r="H321" s="52">
        <v>4</v>
      </c>
      <c r="I321" s="56"/>
      <c r="J321" s="13">
        <f t="shared" si="12"/>
        <v>0</v>
      </c>
    </row>
    <row r="322" spans="1:10" ht="42.75" customHeight="1" x14ac:dyDescent="0.25">
      <c r="A322" s="9" t="s">
        <v>602</v>
      </c>
      <c r="B322" s="14" t="s">
        <v>982</v>
      </c>
      <c r="C322" s="21" t="s">
        <v>998</v>
      </c>
      <c r="D322" s="9">
        <v>45807111</v>
      </c>
      <c r="E322" s="16" t="s">
        <v>905</v>
      </c>
      <c r="F322" s="43"/>
      <c r="G322" s="43"/>
      <c r="H322" s="52">
        <v>4</v>
      </c>
      <c r="I322" s="56"/>
      <c r="J322" s="13">
        <f t="shared" ref="J322:J326" si="13">H322*I322</f>
        <v>0</v>
      </c>
    </row>
    <row r="323" spans="1:10" ht="42.75" customHeight="1" x14ac:dyDescent="0.25">
      <c r="A323" s="9" t="s">
        <v>603</v>
      </c>
      <c r="B323" s="10" t="s">
        <v>999</v>
      </c>
      <c r="C323" s="11" t="s">
        <v>1000</v>
      </c>
      <c r="D323" s="17" t="s">
        <v>1001</v>
      </c>
      <c r="E323" s="12" t="s">
        <v>514</v>
      </c>
      <c r="F323" s="42"/>
      <c r="G323" s="42"/>
      <c r="H323" s="51">
        <v>5</v>
      </c>
      <c r="I323" s="56"/>
      <c r="J323" s="13">
        <f t="shared" si="13"/>
        <v>0</v>
      </c>
    </row>
    <row r="324" spans="1:10" ht="42.75" customHeight="1" x14ac:dyDescent="0.25">
      <c r="A324" s="9" t="s">
        <v>604</v>
      </c>
      <c r="B324" s="10" t="s">
        <v>999</v>
      </c>
      <c r="C324" s="11" t="s">
        <v>1000</v>
      </c>
      <c r="D324" s="17" t="s">
        <v>1002</v>
      </c>
      <c r="E324" s="12" t="s">
        <v>976</v>
      </c>
      <c r="F324" s="42"/>
      <c r="G324" s="42"/>
      <c r="H324" s="51">
        <v>5</v>
      </c>
      <c r="I324" s="56"/>
      <c r="J324" s="13">
        <f t="shared" si="13"/>
        <v>0</v>
      </c>
    </row>
    <row r="325" spans="1:10" ht="42.75" customHeight="1" x14ac:dyDescent="0.25">
      <c r="A325" s="9" t="s">
        <v>605</v>
      </c>
      <c r="B325" s="10" t="s">
        <v>999</v>
      </c>
      <c r="C325" s="11" t="s">
        <v>1000</v>
      </c>
      <c r="D325" s="17" t="s">
        <v>1003</v>
      </c>
      <c r="E325" s="12" t="s">
        <v>975</v>
      </c>
      <c r="F325" s="42"/>
      <c r="G325" s="42"/>
      <c r="H325" s="51">
        <v>5</v>
      </c>
      <c r="I325" s="56"/>
      <c r="J325" s="13">
        <f t="shared" si="13"/>
        <v>0</v>
      </c>
    </row>
    <row r="326" spans="1:10" ht="42.75" customHeight="1" x14ac:dyDescent="0.25">
      <c r="A326" s="9" t="s">
        <v>607</v>
      </c>
      <c r="B326" s="10" t="s">
        <v>999</v>
      </c>
      <c r="C326" s="11" t="s">
        <v>1000</v>
      </c>
      <c r="D326" s="17" t="s">
        <v>1004</v>
      </c>
      <c r="E326" s="12" t="s">
        <v>974</v>
      </c>
      <c r="F326" s="42"/>
      <c r="G326" s="42"/>
      <c r="H326" s="51">
        <v>5</v>
      </c>
      <c r="I326" s="56"/>
      <c r="J326" s="13">
        <f t="shared" si="13"/>
        <v>0</v>
      </c>
    </row>
    <row r="327" spans="1:10" ht="42.75" customHeight="1" x14ac:dyDescent="0.25">
      <c r="A327" s="9" t="s">
        <v>608</v>
      </c>
      <c r="B327" s="10" t="s">
        <v>1006</v>
      </c>
      <c r="C327" s="11" t="s">
        <v>1007</v>
      </c>
      <c r="D327" s="17" t="s">
        <v>1008</v>
      </c>
      <c r="E327" s="12" t="s">
        <v>657</v>
      </c>
      <c r="F327" s="42"/>
      <c r="G327" s="42"/>
      <c r="H327" s="51">
        <v>17</v>
      </c>
      <c r="I327" s="56"/>
      <c r="J327" s="13">
        <f t="shared" ref="J327:J344" si="14">H327*I327</f>
        <v>0</v>
      </c>
    </row>
    <row r="328" spans="1:10" ht="42.75" customHeight="1" x14ac:dyDescent="0.25">
      <c r="A328" s="9" t="s">
        <v>609</v>
      </c>
      <c r="B328" s="10" t="s">
        <v>1006</v>
      </c>
      <c r="C328" s="11" t="s">
        <v>1009</v>
      </c>
      <c r="D328" s="17" t="s">
        <v>1010</v>
      </c>
      <c r="E328" s="12" t="s">
        <v>1011</v>
      </c>
      <c r="F328" s="42"/>
      <c r="G328" s="42"/>
      <c r="H328" s="51">
        <v>3</v>
      </c>
      <c r="I328" s="56"/>
      <c r="J328" s="13">
        <f t="shared" si="14"/>
        <v>0</v>
      </c>
    </row>
    <row r="329" spans="1:10" ht="42.75" customHeight="1" x14ac:dyDescent="0.25">
      <c r="A329" s="9" t="s">
        <v>610</v>
      </c>
      <c r="B329" s="10" t="s">
        <v>1006</v>
      </c>
      <c r="C329" s="11" t="s">
        <v>1009</v>
      </c>
      <c r="D329" s="17" t="s">
        <v>1012</v>
      </c>
      <c r="E329" s="12" t="s">
        <v>25</v>
      </c>
      <c r="F329" s="42"/>
      <c r="G329" s="42"/>
      <c r="H329" s="51">
        <v>16</v>
      </c>
      <c r="I329" s="56"/>
      <c r="J329" s="13">
        <f t="shared" si="14"/>
        <v>0</v>
      </c>
    </row>
    <row r="330" spans="1:10" ht="42.75" customHeight="1" x14ac:dyDescent="0.25">
      <c r="A330" s="9" t="s">
        <v>611</v>
      </c>
      <c r="B330" s="10" t="s">
        <v>1006</v>
      </c>
      <c r="C330" s="11" t="s">
        <v>1013</v>
      </c>
      <c r="D330" s="17" t="s">
        <v>1014</v>
      </c>
      <c r="E330" s="12" t="s">
        <v>69</v>
      </c>
      <c r="F330" s="42"/>
      <c r="G330" s="42"/>
      <c r="H330" s="51">
        <v>84</v>
      </c>
      <c r="I330" s="56"/>
      <c r="J330" s="13">
        <f t="shared" si="14"/>
        <v>0</v>
      </c>
    </row>
    <row r="331" spans="1:10" ht="42.75" customHeight="1" x14ac:dyDescent="0.25">
      <c r="A331" s="9" t="s">
        <v>612</v>
      </c>
      <c r="B331" s="10" t="s">
        <v>1006</v>
      </c>
      <c r="C331" s="11" t="s">
        <v>1015</v>
      </c>
      <c r="D331" s="17" t="s">
        <v>1016</v>
      </c>
      <c r="E331" s="12" t="s">
        <v>1017</v>
      </c>
      <c r="F331" s="42"/>
      <c r="G331" s="42"/>
      <c r="H331" s="51">
        <v>2</v>
      </c>
      <c r="I331" s="56"/>
      <c r="J331" s="13">
        <f t="shared" si="14"/>
        <v>0</v>
      </c>
    </row>
    <row r="332" spans="1:10" ht="42.75" customHeight="1" x14ac:dyDescent="0.25">
      <c r="A332" s="9" t="s">
        <v>613</v>
      </c>
      <c r="B332" s="10" t="s">
        <v>1006</v>
      </c>
      <c r="C332" s="11" t="s">
        <v>1018</v>
      </c>
      <c r="D332" s="9" t="s">
        <v>1019</v>
      </c>
      <c r="E332" s="16" t="s">
        <v>1020</v>
      </c>
      <c r="F332" s="43"/>
      <c r="G332" s="43"/>
      <c r="H332" s="51">
        <v>14</v>
      </c>
      <c r="I332" s="56"/>
      <c r="J332" s="13">
        <f t="shared" si="14"/>
        <v>0</v>
      </c>
    </row>
    <row r="333" spans="1:10" ht="42.75" customHeight="1" x14ac:dyDescent="0.25">
      <c r="A333" s="9" t="s">
        <v>614</v>
      </c>
      <c r="B333" s="30" t="s">
        <v>1006</v>
      </c>
      <c r="C333" s="15" t="s">
        <v>1021</v>
      </c>
      <c r="D333" s="9" t="s">
        <v>1022</v>
      </c>
      <c r="E333" s="16" t="s">
        <v>1020</v>
      </c>
      <c r="F333" s="43"/>
      <c r="G333" s="43"/>
      <c r="H333" s="52">
        <v>14</v>
      </c>
      <c r="I333" s="56"/>
      <c r="J333" s="13">
        <f t="shared" si="14"/>
        <v>0</v>
      </c>
    </row>
    <row r="334" spans="1:10" ht="42.75" customHeight="1" x14ac:dyDescent="0.25">
      <c r="A334" s="9" t="s">
        <v>615</v>
      </c>
      <c r="B334" s="14" t="s">
        <v>1006</v>
      </c>
      <c r="C334" s="15" t="s">
        <v>1023</v>
      </c>
      <c r="D334" s="22" t="s">
        <v>1024</v>
      </c>
      <c r="E334" s="16" t="s">
        <v>158</v>
      </c>
      <c r="F334" s="43"/>
      <c r="G334" s="43"/>
      <c r="H334" s="52">
        <v>29</v>
      </c>
      <c r="I334" s="56"/>
      <c r="J334" s="13">
        <f t="shared" si="14"/>
        <v>0</v>
      </c>
    </row>
    <row r="335" spans="1:10" ht="42.75" customHeight="1" x14ac:dyDescent="0.25">
      <c r="A335" s="9" t="s">
        <v>616</v>
      </c>
      <c r="B335" s="14" t="s">
        <v>1006</v>
      </c>
      <c r="C335" s="15" t="s">
        <v>1023</v>
      </c>
      <c r="D335" s="22" t="s">
        <v>1025</v>
      </c>
      <c r="E335" s="16" t="s">
        <v>115</v>
      </c>
      <c r="F335" s="43"/>
      <c r="G335" s="43"/>
      <c r="H335" s="52">
        <v>8</v>
      </c>
      <c r="I335" s="56"/>
      <c r="J335" s="13">
        <f t="shared" si="14"/>
        <v>0</v>
      </c>
    </row>
    <row r="336" spans="1:10" ht="42.75" customHeight="1" x14ac:dyDescent="0.25">
      <c r="A336" s="9" t="s">
        <v>617</v>
      </c>
      <c r="B336" s="10" t="s">
        <v>1026</v>
      </c>
      <c r="C336" s="11" t="s">
        <v>1028</v>
      </c>
      <c r="D336" s="17" t="s">
        <v>1029</v>
      </c>
      <c r="E336" s="12" t="s">
        <v>1027</v>
      </c>
      <c r="F336" s="42"/>
      <c r="G336" s="42"/>
      <c r="H336" s="51">
        <v>1</v>
      </c>
      <c r="I336" s="56"/>
      <c r="J336" s="13">
        <f t="shared" si="14"/>
        <v>0</v>
      </c>
    </row>
    <row r="337" spans="1:10" ht="42.75" customHeight="1" x14ac:dyDescent="0.25">
      <c r="A337" s="9" t="s">
        <v>620</v>
      </c>
      <c r="B337" s="10" t="s">
        <v>1026</v>
      </c>
      <c r="C337" s="11" t="s">
        <v>1030</v>
      </c>
      <c r="D337" s="17" t="s">
        <v>1031</v>
      </c>
      <c r="E337" s="12" t="s">
        <v>1027</v>
      </c>
      <c r="F337" s="42"/>
      <c r="G337" s="42"/>
      <c r="H337" s="51">
        <v>2</v>
      </c>
      <c r="I337" s="56"/>
      <c r="J337" s="13">
        <f t="shared" si="14"/>
        <v>0</v>
      </c>
    </row>
    <row r="338" spans="1:10" ht="42.75" customHeight="1" x14ac:dyDescent="0.25">
      <c r="A338" s="9" t="s">
        <v>621</v>
      </c>
      <c r="B338" s="14" t="s">
        <v>1026</v>
      </c>
      <c r="C338" s="21" t="s">
        <v>1032</v>
      </c>
      <c r="D338" s="9" t="s">
        <v>1033</v>
      </c>
      <c r="E338" s="16" t="s">
        <v>1034</v>
      </c>
      <c r="F338" s="43"/>
      <c r="G338" s="43"/>
      <c r="H338" s="52">
        <v>2</v>
      </c>
      <c r="I338" s="56"/>
      <c r="J338" s="13">
        <f t="shared" si="14"/>
        <v>0</v>
      </c>
    </row>
    <row r="339" spans="1:10" ht="42.75" customHeight="1" x14ac:dyDescent="0.25">
      <c r="A339" s="9" t="s">
        <v>622</v>
      </c>
      <c r="B339" s="14" t="s">
        <v>1026</v>
      </c>
      <c r="C339" s="21" t="s">
        <v>1032</v>
      </c>
      <c r="D339" s="9" t="s">
        <v>1035</v>
      </c>
      <c r="E339" s="16" t="s">
        <v>809</v>
      </c>
      <c r="F339" s="43"/>
      <c r="G339" s="43"/>
      <c r="H339" s="52">
        <v>2</v>
      </c>
      <c r="I339" s="56"/>
      <c r="J339" s="13">
        <f t="shared" si="14"/>
        <v>0</v>
      </c>
    </row>
    <row r="340" spans="1:10" ht="42.75" customHeight="1" x14ac:dyDescent="0.25">
      <c r="A340" s="9" t="s">
        <v>625</v>
      </c>
      <c r="B340" s="14" t="s">
        <v>1026</v>
      </c>
      <c r="C340" s="21" t="s">
        <v>1032</v>
      </c>
      <c r="D340" s="9" t="s">
        <v>1036</v>
      </c>
      <c r="E340" s="16" t="s">
        <v>1037</v>
      </c>
      <c r="F340" s="43"/>
      <c r="G340" s="43"/>
      <c r="H340" s="52">
        <v>2</v>
      </c>
      <c r="I340" s="56"/>
      <c r="J340" s="13">
        <f t="shared" si="14"/>
        <v>0</v>
      </c>
    </row>
    <row r="341" spans="1:10" ht="42.75" customHeight="1" x14ac:dyDescent="0.25">
      <c r="A341" s="9" t="s">
        <v>627</v>
      </c>
      <c r="B341" s="14" t="s">
        <v>1026</v>
      </c>
      <c r="C341" s="21" t="s">
        <v>1032</v>
      </c>
      <c r="D341" s="9" t="s">
        <v>1038</v>
      </c>
      <c r="E341" s="16" t="s">
        <v>805</v>
      </c>
      <c r="F341" s="43"/>
      <c r="G341" s="43"/>
      <c r="H341" s="52">
        <v>2</v>
      </c>
      <c r="I341" s="56"/>
      <c r="J341" s="13">
        <f t="shared" si="14"/>
        <v>0</v>
      </c>
    </row>
    <row r="342" spans="1:10" ht="42.75" customHeight="1" x14ac:dyDescent="0.25">
      <c r="A342" s="9" t="s">
        <v>629</v>
      </c>
      <c r="B342" s="14" t="s">
        <v>1039</v>
      </c>
      <c r="C342" s="11" t="s">
        <v>1041</v>
      </c>
      <c r="D342" s="17" t="s">
        <v>1042</v>
      </c>
      <c r="E342" s="36" t="s">
        <v>657</v>
      </c>
      <c r="F342" s="48"/>
      <c r="G342" s="48"/>
      <c r="H342" s="55">
        <v>48</v>
      </c>
      <c r="I342" s="56"/>
      <c r="J342" s="13">
        <f t="shared" si="14"/>
        <v>0</v>
      </c>
    </row>
    <row r="343" spans="1:10" ht="42.75" customHeight="1" x14ac:dyDescent="0.25">
      <c r="A343" s="9" t="s">
        <v>631</v>
      </c>
      <c r="B343" s="14" t="s">
        <v>1039</v>
      </c>
      <c r="C343" s="11" t="s">
        <v>1040</v>
      </c>
      <c r="D343" s="17" t="s">
        <v>1043</v>
      </c>
      <c r="E343" s="12" t="s">
        <v>69</v>
      </c>
      <c r="F343" s="42"/>
      <c r="G343" s="42"/>
      <c r="H343" s="51">
        <v>8</v>
      </c>
      <c r="I343" s="56"/>
      <c r="J343" s="13">
        <f t="shared" si="14"/>
        <v>0</v>
      </c>
    </row>
    <row r="344" spans="1:10" ht="42.75" customHeight="1" x14ac:dyDescent="0.25">
      <c r="A344" s="9" t="s">
        <v>632</v>
      </c>
      <c r="B344" s="14" t="s">
        <v>1039</v>
      </c>
      <c r="C344" s="21" t="s">
        <v>1044</v>
      </c>
      <c r="D344" s="9" t="s">
        <v>1045</v>
      </c>
      <c r="E344" s="16" t="s">
        <v>1046</v>
      </c>
      <c r="F344" s="43"/>
      <c r="G344" s="43"/>
      <c r="H344" s="52">
        <v>6</v>
      </c>
      <c r="I344" s="56"/>
      <c r="J344" s="13">
        <f t="shared" si="14"/>
        <v>0</v>
      </c>
    </row>
    <row r="345" spans="1:10" ht="42.75" customHeight="1" x14ac:dyDescent="0.25">
      <c r="A345" s="9" t="s">
        <v>633</v>
      </c>
      <c r="B345" s="14" t="s">
        <v>1039</v>
      </c>
      <c r="C345" s="21" t="s">
        <v>1047</v>
      </c>
      <c r="D345" s="9" t="s">
        <v>1048</v>
      </c>
      <c r="E345" s="16" t="s">
        <v>1049</v>
      </c>
      <c r="F345" s="43"/>
      <c r="G345" s="43"/>
      <c r="H345" s="52">
        <v>5</v>
      </c>
      <c r="I345" s="56"/>
      <c r="J345" s="13">
        <f t="shared" ref="J345:J352" si="15">H345*I345</f>
        <v>0</v>
      </c>
    </row>
    <row r="346" spans="1:10" ht="42.75" customHeight="1" x14ac:dyDescent="0.25">
      <c r="A346" s="9" t="s">
        <v>634</v>
      </c>
      <c r="B346" s="14" t="s">
        <v>1039</v>
      </c>
      <c r="C346" s="21" t="s">
        <v>1050</v>
      </c>
      <c r="D346" s="9" t="s">
        <v>1051</v>
      </c>
      <c r="E346" s="16" t="s">
        <v>115</v>
      </c>
      <c r="F346" s="43"/>
      <c r="G346" s="43"/>
      <c r="H346" s="52">
        <v>6</v>
      </c>
      <c r="I346" s="56"/>
      <c r="J346" s="13">
        <f t="shared" si="15"/>
        <v>0</v>
      </c>
    </row>
    <row r="347" spans="1:10" ht="42.75" customHeight="1" x14ac:dyDescent="0.25">
      <c r="A347" s="9" t="s">
        <v>635</v>
      </c>
      <c r="B347" s="14" t="s">
        <v>1039</v>
      </c>
      <c r="C347" s="21" t="s">
        <v>1052</v>
      </c>
      <c r="D347" s="9" t="s">
        <v>1053</v>
      </c>
      <c r="E347" s="16" t="s">
        <v>641</v>
      </c>
      <c r="F347" s="43"/>
      <c r="G347" s="43"/>
      <c r="H347" s="52">
        <v>13</v>
      </c>
      <c r="I347" s="56"/>
      <c r="J347" s="13">
        <f t="shared" si="15"/>
        <v>0</v>
      </c>
    </row>
    <row r="348" spans="1:10" ht="42.75" customHeight="1" x14ac:dyDescent="0.25">
      <c r="A348" s="9" t="s">
        <v>636</v>
      </c>
      <c r="B348" s="14" t="s">
        <v>1039</v>
      </c>
      <c r="C348" s="15" t="s">
        <v>1054</v>
      </c>
      <c r="D348" s="22" t="s">
        <v>1055</v>
      </c>
      <c r="E348" s="16" t="s">
        <v>1005</v>
      </c>
      <c r="F348" s="43"/>
      <c r="G348" s="43"/>
      <c r="H348" s="52">
        <v>5</v>
      </c>
      <c r="I348" s="56"/>
      <c r="J348" s="13">
        <f t="shared" si="15"/>
        <v>0</v>
      </c>
    </row>
    <row r="349" spans="1:10" ht="42.75" customHeight="1" x14ac:dyDescent="0.25">
      <c r="A349" s="9" t="s">
        <v>637</v>
      </c>
      <c r="B349" s="14" t="s">
        <v>1039</v>
      </c>
      <c r="C349" s="21" t="s">
        <v>1056</v>
      </c>
      <c r="D349" s="9" t="s">
        <v>1057</v>
      </c>
      <c r="E349" s="16" t="s">
        <v>1058</v>
      </c>
      <c r="F349" s="43"/>
      <c r="G349" s="43"/>
      <c r="H349" s="52">
        <v>2</v>
      </c>
      <c r="I349" s="56"/>
      <c r="J349" s="13">
        <f t="shared" si="15"/>
        <v>0</v>
      </c>
    </row>
    <row r="350" spans="1:10" ht="42.75" customHeight="1" x14ac:dyDescent="0.25">
      <c r="A350" s="9" t="s">
        <v>638</v>
      </c>
      <c r="B350" s="14" t="s">
        <v>1039</v>
      </c>
      <c r="C350" s="15" t="s">
        <v>1059</v>
      </c>
      <c r="D350" s="22" t="s">
        <v>1060</v>
      </c>
      <c r="E350" s="16" t="s">
        <v>912</v>
      </c>
      <c r="F350" s="43"/>
      <c r="G350" s="43"/>
      <c r="H350" s="52">
        <v>4</v>
      </c>
      <c r="I350" s="56"/>
      <c r="J350" s="13">
        <f t="shared" si="15"/>
        <v>0</v>
      </c>
    </row>
    <row r="351" spans="1:10" ht="42.75" customHeight="1" x14ac:dyDescent="0.25">
      <c r="A351" s="9" t="s">
        <v>639</v>
      </c>
      <c r="B351" s="14" t="s">
        <v>1039</v>
      </c>
      <c r="C351" s="15" t="s">
        <v>1061</v>
      </c>
      <c r="D351" s="22" t="s">
        <v>1062</v>
      </c>
      <c r="E351" s="16" t="s">
        <v>598</v>
      </c>
      <c r="F351" s="43"/>
      <c r="G351" s="43"/>
      <c r="H351" s="52">
        <v>1</v>
      </c>
      <c r="I351" s="56"/>
      <c r="J351" s="13">
        <f t="shared" si="15"/>
        <v>0</v>
      </c>
    </row>
    <row r="352" spans="1:10" ht="42.75" customHeight="1" thickBot="1" x14ac:dyDescent="0.3">
      <c r="A352" s="9" t="s">
        <v>640</v>
      </c>
      <c r="B352" s="14" t="s">
        <v>1039</v>
      </c>
      <c r="C352" s="21" t="s">
        <v>1063</v>
      </c>
      <c r="D352" s="9" t="s">
        <v>1064</v>
      </c>
      <c r="E352" s="16" t="s">
        <v>829</v>
      </c>
      <c r="F352" s="43"/>
      <c r="G352" s="43"/>
      <c r="H352" s="52">
        <v>1</v>
      </c>
      <c r="I352" s="56"/>
      <c r="J352" s="13">
        <f t="shared" si="15"/>
        <v>0</v>
      </c>
    </row>
    <row r="353" spans="1:10" s="37" customFormat="1" ht="42.75" customHeight="1" thickBot="1" x14ac:dyDescent="0.3">
      <c r="A353" s="39" t="s">
        <v>1065</v>
      </c>
      <c r="B353" s="40"/>
      <c r="C353" s="40"/>
      <c r="D353" s="40"/>
      <c r="E353" s="40"/>
      <c r="F353" s="40"/>
      <c r="G353" s="40"/>
      <c r="H353" s="40"/>
      <c r="I353" s="41"/>
      <c r="J353" s="50">
        <f>SUM(J3:J352)</f>
        <v>0</v>
      </c>
    </row>
    <row r="354" spans="1:10" s="37" customFormat="1" x14ac:dyDescent="0.25"/>
    <row r="355" spans="1:10" s="37" customFormat="1" x14ac:dyDescent="0.25"/>
    <row r="356" spans="1:10" s="37" customFormat="1" x14ac:dyDescent="0.25"/>
    <row r="357" spans="1:10" s="37" customFormat="1" x14ac:dyDescent="0.25"/>
    <row r="358" spans="1:10" s="37" customFormat="1" x14ac:dyDescent="0.25"/>
    <row r="359" spans="1:10" s="37" customFormat="1" x14ac:dyDescent="0.25"/>
    <row r="360" spans="1:10" s="37" customFormat="1" x14ac:dyDescent="0.25"/>
    <row r="361" spans="1:10" s="37" customFormat="1" x14ac:dyDescent="0.25"/>
    <row r="362" spans="1:10" s="37" customFormat="1" x14ac:dyDescent="0.25"/>
    <row r="363" spans="1:10" s="37" customFormat="1" x14ac:dyDescent="0.25"/>
    <row r="364" spans="1:10" s="37" customFormat="1" x14ac:dyDescent="0.25"/>
    <row r="365" spans="1:10" s="37" customFormat="1" x14ac:dyDescent="0.25"/>
    <row r="366" spans="1:10" s="37" customFormat="1" x14ac:dyDescent="0.25"/>
    <row r="367" spans="1:10" s="37" customFormat="1" x14ac:dyDescent="0.25"/>
    <row r="368" spans="1:10" s="37" customFormat="1" x14ac:dyDescent="0.25"/>
    <row r="369" s="37" customFormat="1" x14ac:dyDescent="0.25"/>
    <row r="370" s="37" customFormat="1" x14ac:dyDescent="0.25"/>
    <row r="371" s="37" customFormat="1" x14ac:dyDescent="0.25"/>
    <row r="372" s="37" customFormat="1" x14ac:dyDescent="0.25"/>
    <row r="373" s="37" customFormat="1" x14ac:dyDescent="0.25"/>
    <row r="374" s="37" customFormat="1" x14ac:dyDescent="0.25"/>
    <row r="375" s="37" customFormat="1" x14ac:dyDescent="0.25"/>
    <row r="376" s="37" customFormat="1" x14ac:dyDescent="0.25"/>
    <row r="377" s="37" customFormat="1" x14ac:dyDescent="0.25"/>
    <row r="378" s="37" customFormat="1" x14ac:dyDescent="0.25"/>
    <row r="379" s="37" customFormat="1" x14ac:dyDescent="0.25"/>
    <row r="380" s="37" customFormat="1" x14ac:dyDescent="0.25"/>
    <row r="381" s="37" customFormat="1" x14ac:dyDescent="0.25"/>
    <row r="382" s="37" customFormat="1" x14ac:dyDescent="0.25"/>
    <row r="383" s="37" customFormat="1" x14ac:dyDescent="0.25"/>
    <row r="384" s="37" customFormat="1" x14ac:dyDescent="0.25"/>
    <row r="385" s="37" customFormat="1" x14ac:dyDescent="0.25"/>
    <row r="386" s="37" customFormat="1" x14ac:dyDescent="0.25"/>
    <row r="387" s="37" customFormat="1" x14ac:dyDescent="0.25"/>
    <row r="388" s="37" customFormat="1" x14ac:dyDescent="0.25"/>
    <row r="389" s="37" customFormat="1" x14ac:dyDescent="0.25"/>
    <row r="390" s="37" customFormat="1" x14ac:dyDescent="0.25"/>
    <row r="391" s="37" customFormat="1" x14ac:dyDescent="0.25"/>
    <row r="392" s="37" customFormat="1" x14ac:dyDescent="0.25"/>
    <row r="393" s="37" customFormat="1" x14ac:dyDescent="0.25"/>
    <row r="394" s="37" customFormat="1" x14ac:dyDescent="0.25"/>
    <row r="395" s="37" customFormat="1" x14ac:dyDescent="0.25"/>
    <row r="396" s="37" customFormat="1" x14ac:dyDescent="0.25"/>
    <row r="397" s="37" customFormat="1" x14ac:dyDescent="0.25"/>
    <row r="398" s="37" customFormat="1" x14ac:dyDescent="0.25"/>
    <row r="399" s="37" customFormat="1" x14ac:dyDescent="0.25"/>
    <row r="400" s="37" customFormat="1" x14ac:dyDescent="0.25"/>
    <row r="401" s="37" customFormat="1" x14ac:dyDescent="0.25"/>
    <row r="402" s="37" customFormat="1" x14ac:dyDescent="0.25"/>
    <row r="403" s="37" customFormat="1" x14ac:dyDescent="0.25"/>
    <row r="404" s="37" customFormat="1" x14ac:dyDescent="0.25"/>
    <row r="405" s="37" customFormat="1" x14ac:dyDescent="0.25"/>
    <row r="406" s="37" customFormat="1" x14ac:dyDescent="0.25"/>
    <row r="407" s="37" customFormat="1" x14ac:dyDescent="0.25"/>
    <row r="408" s="37" customFormat="1" x14ac:dyDescent="0.25"/>
    <row r="409" s="37" customFormat="1" x14ac:dyDescent="0.25"/>
    <row r="410" s="37" customFormat="1" x14ac:dyDescent="0.25"/>
    <row r="411" s="37" customFormat="1" x14ac:dyDescent="0.25"/>
    <row r="412" s="37" customFormat="1" x14ac:dyDescent="0.25"/>
    <row r="413" s="37" customFormat="1" x14ac:dyDescent="0.25"/>
    <row r="414" s="37" customFormat="1" x14ac:dyDescent="0.25"/>
    <row r="415" s="37" customFormat="1" x14ac:dyDescent="0.25"/>
    <row r="416" s="37" customFormat="1" x14ac:dyDescent="0.25"/>
    <row r="417" s="37" customFormat="1" x14ac:dyDescent="0.25"/>
    <row r="418" s="37" customFormat="1" x14ac:dyDescent="0.25"/>
    <row r="419" s="37" customFormat="1" x14ac:dyDescent="0.25"/>
    <row r="420" s="37" customFormat="1" x14ac:dyDescent="0.25"/>
    <row r="421" s="37" customFormat="1" x14ac:dyDescent="0.25"/>
    <row r="422" s="37" customFormat="1" x14ac:dyDescent="0.25"/>
    <row r="423" s="37" customFormat="1" x14ac:dyDescent="0.25"/>
    <row r="424" s="37" customFormat="1" x14ac:dyDescent="0.25"/>
    <row r="425" s="37" customFormat="1" x14ac:dyDescent="0.25"/>
    <row r="426" s="37" customFormat="1" x14ac:dyDescent="0.25"/>
    <row r="427" s="37" customFormat="1" x14ac:dyDescent="0.25"/>
    <row r="428" s="37" customFormat="1" x14ac:dyDescent="0.25"/>
    <row r="429" s="37" customFormat="1" x14ac:dyDescent="0.25"/>
    <row r="430" s="37" customFormat="1" x14ac:dyDescent="0.25"/>
    <row r="431" s="37" customFormat="1" x14ac:dyDescent="0.25"/>
    <row r="432" s="37" customFormat="1" x14ac:dyDescent="0.25"/>
    <row r="433" s="37" customFormat="1" x14ac:dyDescent="0.25"/>
    <row r="434" s="37" customFormat="1" x14ac:dyDescent="0.25"/>
    <row r="435" s="37" customFormat="1" x14ac:dyDescent="0.25"/>
    <row r="436" s="37" customFormat="1" x14ac:dyDescent="0.25"/>
    <row r="437" s="37" customFormat="1" x14ac:dyDescent="0.25"/>
    <row r="438" s="37" customFormat="1" x14ac:dyDescent="0.25"/>
    <row r="439" s="37" customFormat="1" x14ac:dyDescent="0.25"/>
    <row r="440" s="37" customFormat="1" x14ac:dyDescent="0.25"/>
    <row r="441" s="37" customFormat="1" x14ac:dyDescent="0.25"/>
    <row r="442" s="37" customFormat="1" x14ac:dyDescent="0.25"/>
    <row r="443" s="37" customFormat="1" x14ac:dyDescent="0.25"/>
    <row r="444" s="37" customFormat="1" x14ac:dyDescent="0.25"/>
    <row r="445" s="37" customFormat="1" x14ac:dyDescent="0.25"/>
    <row r="446" s="37" customFormat="1" x14ac:dyDescent="0.25"/>
    <row r="447" s="37" customFormat="1" x14ac:dyDescent="0.25"/>
    <row r="448" s="37" customFormat="1" x14ac:dyDescent="0.25"/>
    <row r="449" s="37" customFormat="1" x14ac:dyDescent="0.25"/>
    <row r="450" s="37" customFormat="1" x14ac:dyDescent="0.25"/>
    <row r="451" s="37" customFormat="1" x14ac:dyDescent="0.25"/>
    <row r="452" s="37" customFormat="1" x14ac:dyDescent="0.25"/>
    <row r="453" s="37" customFormat="1" x14ac:dyDescent="0.25"/>
    <row r="454" s="37" customFormat="1" x14ac:dyDescent="0.25"/>
    <row r="455" s="37" customFormat="1" x14ac:dyDescent="0.25"/>
    <row r="456" s="37" customFormat="1" x14ac:dyDescent="0.25"/>
    <row r="457" s="37" customFormat="1" x14ac:dyDescent="0.25"/>
    <row r="458" s="37" customFormat="1" x14ac:dyDescent="0.25"/>
    <row r="459" s="37" customFormat="1" x14ac:dyDescent="0.25"/>
    <row r="460" s="37" customFormat="1" x14ac:dyDescent="0.25"/>
    <row r="461" s="37" customFormat="1" x14ac:dyDescent="0.25"/>
    <row r="462" s="37" customFormat="1" x14ac:dyDescent="0.25"/>
    <row r="463" s="37" customFormat="1" x14ac:dyDescent="0.25"/>
    <row r="464" s="37" customFormat="1" x14ac:dyDescent="0.25"/>
    <row r="465" s="37" customFormat="1" x14ac:dyDescent="0.25"/>
    <row r="466" s="37" customFormat="1" x14ac:dyDescent="0.25"/>
    <row r="467" s="37" customFormat="1" x14ac:dyDescent="0.25"/>
    <row r="468" s="37" customFormat="1" x14ac:dyDescent="0.25"/>
    <row r="469" s="37" customFormat="1" x14ac:dyDescent="0.25"/>
    <row r="470" s="37" customFormat="1" x14ac:dyDescent="0.25"/>
    <row r="471" s="37" customFormat="1" x14ac:dyDescent="0.25"/>
    <row r="472" s="37" customFormat="1" x14ac:dyDescent="0.25"/>
    <row r="473" s="37" customFormat="1" x14ac:dyDescent="0.25"/>
    <row r="474" s="37" customFormat="1" x14ac:dyDescent="0.25"/>
    <row r="475" s="37" customFormat="1" x14ac:dyDescent="0.25"/>
    <row r="476" s="37" customFormat="1" x14ac:dyDescent="0.25"/>
    <row r="477" s="37" customFormat="1" x14ac:dyDescent="0.25"/>
    <row r="478" s="37" customFormat="1" x14ac:dyDescent="0.25"/>
    <row r="479" s="37" customFormat="1" x14ac:dyDescent="0.25"/>
    <row r="480" s="37" customFormat="1" x14ac:dyDescent="0.25"/>
    <row r="481" s="37" customFormat="1" x14ac:dyDescent="0.25"/>
    <row r="482" s="37" customFormat="1" x14ac:dyDescent="0.25"/>
    <row r="483" s="37" customFormat="1" x14ac:dyDescent="0.25"/>
    <row r="484" s="37" customFormat="1" x14ac:dyDescent="0.25"/>
    <row r="485" s="37" customFormat="1" x14ac:dyDescent="0.25"/>
    <row r="486" s="37" customFormat="1" x14ac:dyDescent="0.25"/>
    <row r="487" s="37" customFormat="1" x14ac:dyDescent="0.25"/>
    <row r="488" s="37" customFormat="1" x14ac:dyDescent="0.25"/>
    <row r="489" s="37" customFormat="1" x14ac:dyDescent="0.25"/>
    <row r="490" s="37" customFormat="1" x14ac:dyDescent="0.25"/>
    <row r="491" s="37" customFormat="1" x14ac:dyDescent="0.25"/>
    <row r="492" s="37" customFormat="1" x14ac:dyDescent="0.25"/>
    <row r="493" s="37" customFormat="1" x14ac:dyDescent="0.25"/>
    <row r="494" s="37" customFormat="1" x14ac:dyDescent="0.25"/>
    <row r="495" s="37" customFormat="1" x14ac:dyDescent="0.25"/>
    <row r="496" s="37" customFormat="1" x14ac:dyDescent="0.25"/>
    <row r="497" s="37" customFormat="1" x14ac:dyDescent="0.25"/>
    <row r="498" s="37" customFormat="1" x14ac:dyDescent="0.25"/>
    <row r="499" s="37" customFormat="1" x14ac:dyDescent="0.25"/>
    <row r="500" s="37" customFormat="1" x14ac:dyDescent="0.25"/>
    <row r="501" s="37" customFormat="1" x14ac:dyDescent="0.25"/>
    <row r="502" s="37" customFormat="1" x14ac:dyDescent="0.25"/>
    <row r="503" s="37" customFormat="1" x14ac:dyDescent="0.25"/>
    <row r="504" s="37" customFormat="1" x14ac:dyDescent="0.25"/>
    <row r="505" s="37" customFormat="1" x14ac:dyDescent="0.25"/>
    <row r="506" s="37" customFormat="1" x14ac:dyDescent="0.25"/>
    <row r="507" s="37" customFormat="1" x14ac:dyDescent="0.25"/>
    <row r="508" s="37" customFormat="1" x14ac:dyDescent="0.25"/>
    <row r="509" s="37" customFormat="1" x14ac:dyDescent="0.25"/>
    <row r="510" s="37" customFormat="1" x14ac:dyDescent="0.25"/>
    <row r="511" s="37" customFormat="1" x14ac:dyDescent="0.25"/>
    <row r="512" s="37" customFormat="1" x14ac:dyDescent="0.25"/>
    <row r="513" s="37" customFormat="1" x14ac:dyDescent="0.25"/>
    <row r="514" s="37" customFormat="1" x14ac:dyDescent="0.25"/>
    <row r="515" s="37" customFormat="1" x14ac:dyDescent="0.25"/>
    <row r="516" s="37" customFormat="1" x14ac:dyDescent="0.25"/>
    <row r="517" s="37" customFormat="1" x14ac:dyDescent="0.25"/>
    <row r="518" s="37" customFormat="1" x14ac:dyDescent="0.25"/>
    <row r="519" s="37" customFormat="1" x14ac:dyDescent="0.25"/>
    <row r="520" s="37" customFormat="1" x14ac:dyDescent="0.25"/>
    <row r="521" s="37" customFormat="1" x14ac:dyDescent="0.25"/>
    <row r="522" s="37" customFormat="1" x14ac:dyDescent="0.25"/>
    <row r="523" s="37" customFormat="1" x14ac:dyDescent="0.25"/>
    <row r="524" s="37" customFormat="1" x14ac:dyDescent="0.25"/>
    <row r="525" s="37" customFormat="1" x14ac:dyDescent="0.25"/>
    <row r="526" s="37" customFormat="1" x14ac:dyDescent="0.25"/>
    <row r="527" s="37" customFormat="1" x14ac:dyDescent="0.25"/>
    <row r="528" s="37" customFormat="1" x14ac:dyDescent="0.25"/>
    <row r="529" s="37" customFormat="1" x14ac:dyDescent="0.25"/>
    <row r="530" s="37" customFormat="1" x14ac:dyDescent="0.25"/>
    <row r="531" s="37" customFormat="1" x14ac:dyDescent="0.25"/>
    <row r="532" s="37" customFormat="1" x14ac:dyDescent="0.25"/>
    <row r="533" s="37" customFormat="1" x14ac:dyDescent="0.25"/>
    <row r="534" s="37" customFormat="1" x14ac:dyDescent="0.25"/>
    <row r="535" s="37" customFormat="1" x14ac:dyDescent="0.25"/>
    <row r="536" s="37" customFormat="1" x14ac:dyDescent="0.25"/>
    <row r="537" s="37" customFormat="1" x14ac:dyDescent="0.25"/>
    <row r="538" s="37" customFormat="1" x14ac:dyDescent="0.25"/>
    <row r="539" s="37" customFormat="1" x14ac:dyDescent="0.25"/>
    <row r="540" s="37" customFormat="1" x14ac:dyDescent="0.25"/>
    <row r="541" s="37" customFormat="1" x14ac:dyDescent="0.25"/>
    <row r="542" s="37" customFormat="1" x14ac:dyDescent="0.25"/>
    <row r="543" s="37" customFormat="1" x14ac:dyDescent="0.25"/>
    <row r="544" s="37" customFormat="1" x14ac:dyDescent="0.25"/>
    <row r="545" s="37" customFormat="1" x14ac:dyDescent="0.25"/>
    <row r="546" s="37" customFormat="1" x14ac:dyDescent="0.25"/>
    <row r="547" s="37" customFormat="1" x14ac:dyDescent="0.25"/>
    <row r="548" s="37" customFormat="1" x14ac:dyDescent="0.25"/>
    <row r="549" s="37" customFormat="1" x14ac:dyDescent="0.25"/>
    <row r="550" s="37" customFormat="1" x14ac:dyDescent="0.25"/>
    <row r="551" s="37" customFormat="1" x14ac:dyDescent="0.25"/>
    <row r="552" s="37" customFormat="1" x14ac:dyDescent="0.25"/>
    <row r="553" s="37" customFormat="1" x14ac:dyDescent="0.25"/>
    <row r="554" s="37" customFormat="1" x14ac:dyDescent="0.25"/>
    <row r="555" s="37" customFormat="1" x14ac:dyDescent="0.25"/>
    <row r="556" s="37" customFormat="1" x14ac:dyDescent="0.25"/>
    <row r="557" s="37" customFormat="1" x14ac:dyDescent="0.25"/>
    <row r="558" s="37" customFormat="1" x14ac:dyDescent="0.25"/>
    <row r="559" s="37" customFormat="1" x14ac:dyDescent="0.25"/>
    <row r="560" s="37" customFormat="1" x14ac:dyDescent="0.25"/>
    <row r="561" s="37" customFormat="1" x14ac:dyDescent="0.25"/>
    <row r="562" s="37" customFormat="1" x14ac:dyDescent="0.25"/>
    <row r="563" s="37" customFormat="1" x14ac:dyDescent="0.25"/>
    <row r="564" s="37" customFormat="1" x14ac:dyDescent="0.25"/>
    <row r="565" s="37" customFormat="1" x14ac:dyDescent="0.25"/>
    <row r="566" s="37" customFormat="1" x14ac:dyDescent="0.25"/>
    <row r="567" s="37" customFormat="1" x14ac:dyDescent="0.25"/>
    <row r="568" s="37" customFormat="1" x14ac:dyDescent="0.25"/>
    <row r="569" s="37" customFormat="1" x14ac:dyDescent="0.25"/>
    <row r="570" s="37" customFormat="1" x14ac:dyDescent="0.25"/>
    <row r="571" s="37" customFormat="1" x14ac:dyDescent="0.25"/>
    <row r="572" s="37" customFormat="1" x14ac:dyDescent="0.25"/>
    <row r="573" s="37" customFormat="1" x14ac:dyDescent="0.25"/>
    <row r="574" s="37" customFormat="1" x14ac:dyDescent="0.25"/>
    <row r="575" s="37" customFormat="1" x14ac:dyDescent="0.25"/>
    <row r="576" s="37" customFormat="1" x14ac:dyDescent="0.25"/>
    <row r="577" s="37" customFormat="1" x14ac:dyDescent="0.25"/>
    <row r="578" s="37" customFormat="1" x14ac:dyDescent="0.25"/>
    <row r="579" s="37" customFormat="1" x14ac:dyDescent="0.25"/>
    <row r="580" s="37" customFormat="1" x14ac:dyDescent="0.25"/>
    <row r="581" s="37" customFormat="1" x14ac:dyDescent="0.25"/>
    <row r="582" s="37" customFormat="1" x14ac:dyDescent="0.25"/>
    <row r="583" s="37" customFormat="1" x14ac:dyDescent="0.25"/>
    <row r="584" s="37" customFormat="1" x14ac:dyDescent="0.25"/>
    <row r="585" s="37" customFormat="1" x14ac:dyDescent="0.25"/>
    <row r="586" s="37" customFormat="1" x14ac:dyDescent="0.25"/>
    <row r="587" s="37" customFormat="1" x14ac:dyDescent="0.25"/>
    <row r="588" s="37" customFormat="1" x14ac:dyDescent="0.25"/>
    <row r="589" s="37" customFormat="1" x14ac:dyDescent="0.25"/>
    <row r="590" s="37" customFormat="1" x14ac:dyDescent="0.25"/>
    <row r="591" s="37" customFormat="1" x14ac:dyDescent="0.25"/>
    <row r="592" s="37" customFormat="1" x14ac:dyDescent="0.25"/>
    <row r="593" s="37" customFormat="1" x14ac:dyDescent="0.25"/>
    <row r="594" s="37" customFormat="1" x14ac:dyDescent="0.25"/>
    <row r="595" s="37" customFormat="1" x14ac:dyDescent="0.25"/>
    <row r="596" s="37" customFormat="1" x14ac:dyDescent="0.25"/>
    <row r="597" s="37" customFormat="1" x14ac:dyDescent="0.25"/>
    <row r="598" s="37" customFormat="1" x14ac:dyDescent="0.25"/>
    <row r="599" s="37" customFormat="1" x14ac:dyDescent="0.25"/>
    <row r="600" s="37" customFormat="1" x14ac:dyDescent="0.25"/>
    <row r="601" s="37" customFormat="1" x14ac:dyDescent="0.25"/>
    <row r="602" s="37" customFormat="1" x14ac:dyDescent="0.25"/>
    <row r="603" s="37" customFormat="1" x14ac:dyDescent="0.25"/>
    <row r="604" s="37" customFormat="1" x14ac:dyDescent="0.25"/>
    <row r="605" s="37" customFormat="1" x14ac:dyDescent="0.25"/>
    <row r="606" s="37" customFormat="1" x14ac:dyDescent="0.25"/>
    <row r="607" s="37" customFormat="1" x14ac:dyDescent="0.25"/>
    <row r="608" s="37" customFormat="1" x14ac:dyDescent="0.25"/>
    <row r="609" s="37" customFormat="1" x14ac:dyDescent="0.25"/>
    <row r="610" s="37" customFormat="1" x14ac:dyDescent="0.25"/>
    <row r="611" s="37" customFormat="1" x14ac:dyDescent="0.25"/>
    <row r="612" s="37" customFormat="1" x14ac:dyDescent="0.25"/>
    <row r="613" s="37" customFormat="1" x14ac:dyDescent="0.25"/>
    <row r="614" s="37" customFormat="1" x14ac:dyDescent="0.25"/>
    <row r="615" s="37" customFormat="1" x14ac:dyDescent="0.25"/>
    <row r="616" s="37" customFormat="1" x14ac:dyDescent="0.25"/>
    <row r="617" s="37" customFormat="1" x14ac:dyDescent="0.25"/>
    <row r="618" s="37" customFormat="1" x14ac:dyDescent="0.25"/>
    <row r="619" s="37" customFormat="1" x14ac:dyDescent="0.25"/>
    <row r="620" s="37" customFormat="1" x14ac:dyDescent="0.25"/>
    <row r="621" s="37" customFormat="1" x14ac:dyDescent="0.25"/>
    <row r="622" s="37" customFormat="1" x14ac:dyDescent="0.25"/>
    <row r="623" s="37" customFormat="1" x14ac:dyDescent="0.25"/>
    <row r="624" s="37" customFormat="1" x14ac:dyDescent="0.25"/>
    <row r="625" s="37" customFormat="1" x14ac:dyDescent="0.25"/>
    <row r="626" s="37" customFormat="1" x14ac:dyDescent="0.25"/>
    <row r="627" s="37" customFormat="1" x14ac:dyDescent="0.25"/>
    <row r="628" s="37" customFormat="1" x14ac:dyDescent="0.25"/>
    <row r="629" s="37" customFormat="1" x14ac:dyDescent="0.25"/>
    <row r="630" s="37" customFormat="1" x14ac:dyDescent="0.25"/>
    <row r="631" s="37" customFormat="1" x14ac:dyDescent="0.25"/>
    <row r="632" s="37" customFormat="1" x14ac:dyDescent="0.25"/>
    <row r="633" s="37" customFormat="1" x14ac:dyDescent="0.25"/>
    <row r="634" s="37" customFormat="1" x14ac:dyDescent="0.25"/>
    <row r="635" s="37" customFormat="1" x14ac:dyDescent="0.25"/>
    <row r="636" s="37" customFormat="1" x14ac:dyDescent="0.25"/>
    <row r="637" s="37" customFormat="1" x14ac:dyDescent="0.25"/>
    <row r="638" s="37" customFormat="1" x14ac:dyDescent="0.25"/>
    <row r="639" s="37" customFormat="1" x14ac:dyDescent="0.25"/>
    <row r="640" s="37" customFormat="1" x14ac:dyDescent="0.25"/>
    <row r="641" s="37" customFormat="1" x14ac:dyDescent="0.25"/>
    <row r="642" s="37" customFormat="1" x14ac:dyDescent="0.25"/>
    <row r="643" s="37" customFormat="1" x14ac:dyDescent="0.25"/>
    <row r="644" s="37" customFormat="1" x14ac:dyDescent="0.25"/>
    <row r="645" s="37" customFormat="1" x14ac:dyDescent="0.25"/>
    <row r="646" s="37" customFormat="1" x14ac:dyDescent="0.25"/>
    <row r="647" s="37" customFormat="1" x14ac:dyDescent="0.25"/>
    <row r="648" s="37" customFormat="1" x14ac:dyDescent="0.25"/>
    <row r="649" s="37" customFormat="1" x14ac:dyDescent="0.25"/>
    <row r="650" s="37" customFormat="1" x14ac:dyDescent="0.25"/>
    <row r="651" s="37" customFormat="1" x14ac:dyDescent="0.25"/>
    <row r="652" s="37" customFormat="1" x14ac:dyDescent="0.25"/>
    <row r="653" s="37" customFormat="1" x14ac:dyDescent="0.25"/>
    <row r="654" s="37" customFormat="1" x14ac:dyDescent="0.25"/>
    <row r="655" s="37" customFormat="1" x14ac:dyDescent="0.25"/>
    <row r="656" s="37" customFormat="1" x14ac:dyDescent="0.25"/>
    <row r="657" s="37" customFormat="1" x14ac:dyDescent="0.25"/>
    <row r="658" s="37" customFormat="1" x14ac:dyDescent="0.25"/>
    <row r="659" s="37" customFormat="1" x14ac:dyDescent="0.25"/>
    <row r="660" s="37" customFormat="1" x14ac:dyDescent="0.25"/>
    <row r="661" s="37" customFormat="1" x14ac:dyDescent="0.25"/>
    <row r="662" s="37" customFormat="1" x14ac:dyDescent="0.25"/>
    <row r="663" s="37" customFormat="1" x14ac:dyDescent="0.25"/>
    <row r="664" s="37" customFormat="1" x14ac:dyDescent="0.25"/>
    <row r="665" s="37" customFormat="1" x14ac:dyDescent="0.25"/>
    <row r="666" s="37" customFormat="1" x14ac:dyDescent="0.25"/>
    <row r="667" s="37" customFormat="1" x14ac:dyDescent="0.25"/>
    <row r="668" s="37" customFormat="1" x14ac:dyDescent="0.25"/>
    <row r="669" s="37" customFormat="1" x14ac:dyDescent="0.25"/>
    <row r="670" s="37" customFormat="1" x14ac:dyDescent="0.25"/>
    <row r="671" s="37" customFormat="1" x14ac:dyDescent="0.25"/>
    <row r="672" s="37" customFormat="1" x14ac:dyDescent="0.25"/>
    <row r="673" s="37" customFormat="1" x14ac:dyDescent="0.25"/>
    <row r="674" s="37" customFormat="1" x14ac:dyDescent="0.25"/>
    <row r="675" s="37" customFormat="1" x14ac:dyDescent="0.25"/>
    <row r="676" s="37" customFormat="1" x14ac:dyDescent="0.25"/>
    <row r="677" s="37" customFormat="1" x14ac:dyDescent="0.25"/>
    <row r="678" s="37" customFormat="1" x14ac:dyDescent="0.25"/>
    <row r="679" s="37" customFormat="1" x14ac:dyDescent="0.25"/>
    <row r="680" s="37" customFormat="1" x14ac:dyDescent="0.25"/>
    <row r="681" s="37" customFormat="1" x14ac:dyDescent="0.25"/>
    <row r="682" s="37" customFormat="1" x14ac:dyDescent="0.25"/>
    <row r="683" s="37" customFormat="1" x14ac:dyDescent="0.25"/>
    <row r="684" s="37" customFormat="1" x14ac:dyDescent="0.25"/>
    <row r="685" s="37" customFormat="1" x14ac:dyDescent="0.25"/>
    <row r="686" s="37" customFormat="1" x14ac:dyDescent="0.25"/>
    <row r="687" s="37" customFormat="1" x14ac:dyDescent="0.25"/>
    <row r="688" s="37" customFormat="1" x14ac:dyDescent="0.25"/>
    <row r="689" s="37" customFormat="1" x14ac:dyDescent="0.25"/>
    <row r="690" s="37" customFormat="1" x14ac:dyDescent="0.25"/>
    <row r="691" s="37" customFormat="1" x14ac:dyDescent="0.25"/>
    <row r="692" s="37" customFormat="1" x14ac:dyDescent="0.25"/>
    <row r="693" s="37" customFormat="1" x14ac:dyDescent="0.25"/>
    <row r="694" s="37" customFormat="1" x14ac:dyDescent="0.25"/>
    <row r="695" s="37" customFormat="1" x14ac:dyDescent="0.25"/>
    <row r="696" s="37" customFormat="1" x14ac:dyDescent="0.25"/>
    <row r="697" s="37" customFormat="1" x14ac:dyDescent="0.25"/>
    <row r="698" s="37" customFormat="1" x14ac:dyDescent="0.25"/>
    <row r="699" s="37" customFormat="1" x14ac:dyDescent="0.25"/>
    <row r="700" s="37" customFormat="1" x14ac:dyDescent="0.25"/>
    <row r="701" s="37" customFormat="1" x14ac:dyDescent="0.25"/>
    <row r="702" s="37" customFormat="1" x14ac:dyDescent="0.25"/>
    <row r="703" s="37" customFormat="1" x14ac:dyDescent="0.25"/>
    <row r="704" s="37" customFormat="1" x14ac:dyDescent="0.25"/>
    <row r="705" s="37" customFormat="1" x14ac:dyDescent="0.25"/>
    <row r="706" s="37" customFormat="1" x14ac:dyDescent="0.25"/>
    <row r="707" s="37" customFormat="1" x14ac:dyDescent="0.25"/>
    <row r="708" s="37" customFormat="1" x14ac:dyDescent="0.25"/>
    <row r="709" s="37" customFormat="1" x14ac:dyDescent="0.25"/>
    <row r="710" s="37" customFormat="1" x14ac:dyDescent="0.25"/>
    <row r="711" s="37" customFormat="1" x14ac:dyDescent="0.25"/>
    <row r="712" s="37" customFormat="1" x14ac:dyDescent="0.25"/>
    <row r="713" s="37" customFormat="1" x14ac:dyDescent="0.25"/>
    <row r="714" s="37" customFormat="1" x14ac:dyDescent="0.25"/>
    <row r="715" s="37" customFormat="1" x14ac:dyDescent="0.25"/>
    <row r="716" s="37" customFormat="1" x14ac:dyDescent="0.25"/>
    <row r="717" s="37" customFormat="1" x14ac:dyDescent="0.25"/>
    <row r="718" s="37" customFormat="1" x14ac:dyDescent="0.25"/>
    <row r="719" s="37" customFormat="1" x14ac:dyDescent="0.25"/>
    <row r="720" s="37" customFormat="1" x14ac:dyDescent="0.25"/>
    <row r="721" s="37" customFormat="1" x14ac:dyDescent="0.25"/>
    <row r="722" s="37" customFormat="1" x14ac:dyDescent="0.25"/>
    <row r="723" s="37" customFormat="1" x14ac:dyDescent="0.25"/>
    <row r="724" s="37" customFormat="1" x14ac:dyDescent="0.25"/>
    <row r="725" s="37" customFormat="1" x14ac:dyDescent="0.25"/>
    <row r="726" s="37" customFormat="1" x14ac:dyDescent="0.25"/>
    <row r="727" s="37" customFormat="1" x14ac:dyDescent="0.25"/>
    <row r="728" s="37" customFormat="1" x14ac:dyDescent="0.25"/>
    <row r="729" s="37" customFormat="1" x14ac:dyDescent="0.25"/>
    <row r="730" s="37" customFormat="1" x14ac:dyDescent="0.25"/>
    <row r="731" s="37" customFormat="1" x14ac:dyDescent="0.25"/>
    <row r="732" s="37" customFormat="1" x14ac:dyDescent="0.25"/>
    <row r="733" s="37" customFormat="1" x14ac:dyDescent="0.25"/>
    <row r="734" s="37" customFormat="1" x14ac:dyDescent="0.25"/>
    <row r="735" s="37" customFormat="1" x14ac:dyDescent="0.25"/>
    <row r="736" s="37" customFormat="1" x14ac:dyDescent="0.25"/>
    <row r="737" s="37" customFormat="1" x14ac:dyDescent="0.25"/>
    <row r="738" s="37" customFormat="1" x14ac:dyDescent="0.25"/>
    <row r="739" s="37" customFormat="1" x14ac:dyDescent="0.25"/>
    <row r="740" s="37" customFormat="1" x14ac:dyDescent="0.25"/>
    <row r="741" s="37" customFormat="1" x14ac:dyDescent="0.25"/>
    <row r="742" s="37" customFormat="1" x14ac:dyDescent="0.25"/>
    <row r="743" s="37" customFormat="1" x14ac:dyDescent="0.25"/>
    <row r="744" s="37" customFormat="1" x14ac:dyDescent="0.25"/>
    <row r="745" s="37" customFormat="1" x14ac:dyDescent="0.25"/>
    <row r="746" s="37" customFormat="1" x14ac:dyDescent="0.25"/>
    <row r="747" s="37" customFormat="1" x14ac:dyDescent="0.25"/>
    <row r="748" s="37" customFormat="1" x14ac:dyDescent="0.25"/>
    <row r="749" s="37" customFormat="1" x14ac:dyDescent="0.25"/>
    <row r="750" s="37" customFormat="1" x14ac:dyDescent="0.25"/>
    <row r="751" s="37" customFormat="1" x14ac:dyDescent="0.25"/>
    <row r="752" s="37" customFormat="1" x14ac:dyDescent="0.25"/>
    <row r="753" s="37" customFormat="1" x14ac:dyDescent="0.25"/>
    <row r="754" s="37" customFormat="1" x14ac:dyDescent="0.25"/>
    <row r="755" s="37" customFormat="1" x14ac:dyDescent="0.25"/>
    <row r="756" s="37" customFormat="1" x14ac:dyDescent="0.25"/>
    <row r="757" s="37" customFormat="1" x14ac:dyDescent="0.25"/>
    <row r="758" s="37" customFormat="1" x14ac:dyDescent="0.25"/>
    <row r="759" s="37" customFormat="1" x14ac:dyDescent="0.25"/>
    <row r="760" s="37" customFormat="1" x14ac:dyDescent="0.25"/>
    <row r="761" s="37" customFormat="1" x14ac:dyDescent="0.25"/>
    <row r="762" s="37" customFormat="1" x14ac:dyDescent="0.25"/>
    <row r="763" s="37" customFormat="1" x14ac:dyDescent="0.25"/>
    <row r="764" s="37" customFormat="1" x14ac:dyDescent="0.25"/>
    <row r="765" s="37" customFormat="1" x14ac:dyDescent="0.25"/>
    <row r="766" s="37" customFormat="1" x14ac:dyDescent="0.25"/>
    <row r="767" s="37" customFormat="1" x14ac:dyDescent="0.25"/>
    <row r="768" s="37" customFormat="1" x14ac:dyDescent="0.25"/>
    <row r="769" s="37" customFormat="1" x14ac:dyDescent="0.25"/>
    <row r="770" s="37" customFormat="1" x14ac:dyDescent="0.25"/>
    <row r="771" s="37" customFormat="1" x14ac:dyDescent="0.25"/>
    <row r="772" s="37" customFormat="1" x14ac:dyDescent="0.25"/>
    <row r="773" s="37" customFormat="1" x14ac:dyDescent="0.25"/>
    <row r="774" s="37" customFormat="1" x14ac:dyDescent="0.25"/>
    <row r="775" s="37" customFormat="1" x14ac:dyDescent="0.25"/>
    <row r="776" s="37" customFormat="1" x14ac:dyDescent="0.25"/>
    <row r="777" s="37" customFormat="1" x14ac:dyDescent="0.25"/>
    <row r="778" s="37" customFormat="1" x14ac:dyDescent="0.25"/>
    <row r="779" s="37" customFormat="1" x14ac:dyDescent="0.25"/>
    <row r="780" s="37" customFormat="1" x14ac:dyDescent="0.25"/>
    <row r="781" s="37" customFormat="1" x14ac:dyDescent="0.25"/>
    <row r="782" s="37" customFormat="1" x14ac:dyDescent="0.25"/>
    <row r="783" s="37" customFormat="1" x14ac:dyDescent="0.25"/>
    <row r="784" s="37" customFormat="1" x14ac:dyDescent="0.25"/>
    <row r="785" s="37" customFormat="1" x14ac:dyDescent="0.25"/>
    <row r="786" s="37" customFormat="1" x14ac:dyDescent="0.25"/>
    <row r="787" s="37" customFormat="1" x14ac:dyDescent="0.25"/>
    <row r="788" s="37" customFormat="1" x14ac:dyDescent="0.25"/>
    <row r="789" s="37" customFormat="1" x14ac:dyDescent="0.25"/>
    <row r="790" s="37" customFormat="1" x14ac:dyDescent="0.25"/>
    <row r="791" s="37" customFormat="1" x14ac:dyDescent="0.25"/>
    <row r="792" s="37" customFormat="1" x14ac:dyDescent="0.25"/>
    <row r="793" s="37" customFormat="1" x14ac:dyDescent="0.25"/>
    <row r="794" s="37" customFormat="1" x14ac:dyDescent="0.25"/>
    <row r="795" s="37" customFormat="1" x14ac:dyDescent="0.25"/>
    <row r="796" s="37" customFormat="1" x14ac:dyDescent="0.25"/>
    <row r="797" s="37" customFormat="1" x14ac:dyDescent="0.25"/>
    <row r="798" s="37" customFormat="1" x14ac:dyDescent="0.25"/>
    <row r="799" s="37" customFormat="1" x14ac:dyDescent="0.25"/>
    <row r="800" s="37" customFormat="1" x14ac:dyDescent="0.25"/>
    <row r="801" s="37" customFormat="1" x14ac:dyDescent="0.25"/>
    <row r="802" s="37" customFormat="1" x14ac:dyDescent="0.25"/>
    <row r="803" s="37" customFormat="1" x14ac:dyDescent="0.25"/>
    <row r="804" s="37" customFormat="1" x14ac:dyDescent="0.25"/>
    <row r="805" s="37" customFormat="1" x14ac:dyDescent="0.25"/>
    <row r="806" s="37" customFormat="1" x14ac:dyDescent="0.25"/>
    <row r="807" s="37" customFormat="1" x14ac:dyDescent="0.25"/>
    <row r="808" s="37" customFormat="1" x14ac:dyDescent="0.25"/>
    <row r="809" s="37" customFormat="1" x14ac:dyDescent="0.25"/>
    <row r="810" s="37" customFormat="1" x14ac:dyDescent="0.25"/>
    <row r="811" s="37" customFormat="1" x14ac:dyDescent="0.25"/>
    <row r="812" s="37" customFormat="1" x14ac:dyDescent="0.25"/>
    <row r="813" s="37" customFormat="1" x14ac:dyDescent="0.25"/>
    <row r="814" s="37" customFormat="1" x14ac:dyDescent="0.25"/>
    <row r="815" s="37" customFormat="1" x14ac:dyDescent="0.25"/>
    <row r="816" s="37" customFormat="1" x14ac:dyDescent="0.25"/>
    <row r="817" s="37" customFormat="1" x14ac:dyDescent="0.25"/>
    <row r="818" s="37" customFormat="1" x14ac:dyDescent="0.25"/>
    <row r="819" s="37" customFormat="1" x14ac:dyDescent="0.25"/>
    <row r="820" s="37" customFormat="1" x14ac:dyDescent="0.25"/>
    <row r="821" s="37" customFormat="1" x14ac:dyDescent="0.25"/>
    <row r="822" s="37" customFormat="1" x14ac:dyDescent="0.25"/>
    <row r="823" s="37" customFormat="1" x14ac:dyDescent="0.25"/>
    <row r="824" s="37" customFormat="1" x14ac:dyDescent="0.25"/>
    <row r="825" s="37" customFormat="1" x14ac:dyDescent="0.25"/>
    <row r="826" s="37" customFormat="1" x14ac:dyDescent="0.25"/>
    <row r="827" s="37" customFormat="1" x14ac:dyDescent="0.25"/>
    <row r="828" s="37" customFormat="1" x14ac:dyDescent="0.25"/>
    <row r="829" s="37" customFormat="1" x14ac:dyDescent="0.25"/>
    <row r="830" s="37" customFormat="1" x14ac:dyDescent="0.25"/>
    <row r="831" s="37" customFormat="1" x14ac:dyDescent="0.25"/>
    <row r="832" s="37" customFormat="1" x14ac:dyDescent="0.25"/>
    <row r="833" s="37" customFormat="1" x14ac:dyDescent="0.25"/>
    <row r="834" s="37" customFormat="1" x14ac:dyDescent="0.25"/>
    <row r="835" s="37" customFormat="1" x14ac:dyDescent="0.25"/>
    <row r="836" s="37" customFormat="1" x14ac:dyDescent="0.25"/>
    <row r="837" s="37" customFormat="1" x14ac:dyDescent="0.25"/>
    <row r="838" s="37" customFormat="1" x14ac:dyDescent="0.25"/>
    <row r="839" s="37" customFormat="1" x14ac:dyDescent="0.25"/>
    <row r="840" s="37" customFormat="1" x14ac:dyDescent="0.25"/>
    <row r="841" s="37" customFormat="1" x14ac:dyDescent="0.25"/>
    <row r="842" s="37" customFormat="1" x14ac:dyDescent="0.25"/>
    <row r="843" s="37" customFormat="1" x14ac:dyDescent="0.25"/>
    <row r="844" s="37" customFormat="1" x14ac:dyDescent="0.25"/>
    <row r="845" s="37" customFormat="1" x14ac:dyDescent="0.25"/>
    <row r="846" s="37" customFormat="1" x14ac:dyDescent="0.25"/>
    <row r="847" s="37" customFormat="1" x14ac:dyDescent="0.25"/>
    <row r="848" s="37" customFormat="1" x14ac:dyDescent="0.25"/>
    <row r="849" s="37" customFormat="1" x14ac:dyDescent="0.25"/>
    <row r="850" s="37" customFormat="1" x14ac:dyDescent="0.25"/>
    <row r="851" s="37" customFormat="1" x14ac:dyDescent="0.25"/>
    <row r="852" s="37" customFormat="1" x14ac:dyDescent="0.25"/>
    <row r="853" s="37" customFormat="1" x14ac:dyDescent="0.25"/>
    <row r="854" s="37" customFormat="1" x14ac:dyDescent="0.25"/>
    <row r="855" s="37" customFormat="1" x14ac:dyDescent="0.25"/>
    <row r="856" s="37" customFormat="1" x14ac:dyDescent="0.25"/>
    <row r="857" s="37" customFormat="1" x14ac:dyDescent="0.25"/>
    <row r="858" s="37" customFormat="1" x14ac:dyDescent="0.25"/>
    <row r="859" s="37" customFormat="1" x14ac:dyDescent="0.25"/>
    <row r="860" s="37" customFormat="1" x14ac:dyDescent="0.25"/>
    <row r="861" s="37" customFormat="1" x14ac:dyDescent="0.25"/>
    <row r="862" s="37" customFormat="1" x14ac:dyDescent="0.25"/>
    <row r="863" s="37" customFormat="1" x14ac:dyDescent="0.25"/>
    <row r="864" s="37" customFormat="1" x14ac:dyDescent="0.25"/>
    <row r="865" s="37" customFormat="1" x14ac:dyDescent="0.25"/>
    <row r="866" s="37" customFormat="1" x14ac:dyDescent="0.25"/>
    <row r="867" s="37" customFormat="1" x14ac:dyDescent="0.25"/>
    <row r="868" s="37" customFormat="1" x14ac:dyDescent="0.25"/>
    <row r="869" s="37" customFormat="1" x14ac:dyDescent="0.25"/>
    <row r="870" s="37" customFormat="1" x14ac:dyDescent="0.25"/>
    <row r="871" s="37" customFormat="1" x14ac:dyDescent="0.25"/>
    <row r="872" s="37" customFormat="1" x14ac:dyDescent="0.25"/>
    <row r="873" s="37" customFormat="1" x14ac:dyDescent="0.25"/>
    <row r="874" s="37" customFormat="1" x14ac:dyDescent="0.25"/>
    <row r="875" s="37" customFormat="1" x14ac:dyDescent="0.25"/>
    <row r="876" s="37" customFormat="1" x14ac:dyDescent="0.25"/>
    <row r="877" s="37" customFormat="1" x14ac:dyDescent="0.25"/>
    <row r="878" s="37" customFormat="1" x14ac:dyDescent="0.25"/>
    <row r="879" s="37" customFormat="1" x14ac:dyDescent="0.25"/>
    <row r="880" s="37" customFormat="1" x14ac:dyDescent="0.25"/>
    <row r="881" s="37" customFormat="1" x14ac:dyDescent="0.25"/>
    <row r="882" s="37" customFormat="1" x14ac:dyDescent="0.25"/>
    <row r="883" s="37" customFormat="1" x14ac:dyDescent="0.25"/>
    <row r="884" s="37" customFormat="1" x14ac:dyDescent="0.25"/>
    <row r="885" s="37" customFormat="1" x14ac:dyDescent="0.25"/>
    <row r="886" s="37" customFormat="1" x14ac:dyDescent="0.25"/>
    <row r="887" s="37" customFormat="1" x14ac:dyDescent="0.25"/>
    <row r="888" s="37" customFormat="1" x14ac:dyDescent="0.25"/>
    <row r="889" s="37" customFormat="1" x14ac:dyDescent="0.25"/>
    <row r="890" s="37" customFormat="1" x14ac:dyDescent="0.25"/>
    <row r="891" s="37" customFormat="1" x14ac:dyDescent="0.25"/>
    <row r="892" s="37" customFormat="1" x14ac:dyDescent="0.25"/>
    <row r="893" s="37" customFormat="1" x14ac:dyDescent="0.25"/>
    <row r="894" s="37" customFormat="1" x14ac:dyDescent="0.25"/>
    <row r="895" s="37" customFormat="1" x14ac:dyDescent="0.25"/>
    <row r="896" s="37" customFormat="1" x14ac:dyDescent="0.25"/>
    <row r="897" s="37" customFormat="1" x14ac:dyDescent="0.25"/>
    <row r="898" s="37" customFormat="1" x14ac:dyDescent="0.25"/>
    <row r="899" s="37" customFormat="1" x14ac:dyDescent="0.25"/>
    <row r="900" s="37" customFormat="1" x14ac:dyDescent="0.25"/>
    <row r="901" s="37" customFormat="1" x14ac:dyDescent="0.25"/>
    <row r="902" s="37" customFormat="1" x14ac:dyDescent="0.25"/>
    <row r="903" s="37" customFormat="1" x14ac:dyDescent="0.25"/>
    <row r="904" s="37" customFormat="1" x14ac:dyDescent="0.25"/>
    <row r="905" s="37" customFormat="1" x14ac:dyDescent="0.25"/>
    <row r="906" s="37" customFormat="1" x14ac:dyDescent="0.25"/>
    <row r="907" s="37" customFormat="1" x14ac:dyDescent="0.25"/>
    <row r="908" s="37" customFormat="1" x14ac:dyDescent="0.25"/>
    <row r="909" s="37" customFormat="1" x14ac:dyDescent="0.25"/>
    <row r="910" s="37" customFormat="1" x14ac:dyDescent="0.25"/>
    <row r="911" s="37" customFormat="1" x14ac:dyDescent="0.25"/>
    <row r="912" s="37" customFormat="1" x14ac:dyDescent="0.25"/>
    <row r="913" s="37" customFormat="1" x14ac:dyDescent="0.25"/>
    <row r="914" s="37" customFormat="1" x14ac:dyDescent="0.25"/>
    <row r="915" s="37" customFormat="1" x14ac:dyDescent="0.25"/>
    <row r="916" s="37" customFormat="1" x14ac:dyDescent="0.25"/>
    <row r="917" s="37" customFormat="1" x14ac:dyDescent="0.25"/>
    <row r="918" s="37" customFormat="1" x14ac:dyDescent="0.25"/>
    <row r="919" s="37" customFormat="1" x14ac:dyDescent="0.25"/>
    <row r="920" s="37" customFormat="1" x14ac:dyDescent="0.25"/>
    <row r="921" s="37" customFormat="1" x14ac:dyDescent="0.25"/>
    <row r="922" s="37" customFormat="1" x14ac:dyDescent="0.25"/>
    <row r="923" s="37" customFormat="1" x14ac:dyDescent="0.25"/>
    <row r="924" s="37" customFormat="1" x14ac:dyDescent="0.25"/>
    <row r="925" s="37" customFormat="1" x14ac:dyDescent="0.25"/>
    <row r="926" s="37" customFormat="1" x14ac:dyDescent="0.25"/>
    <row r="927" s="37" customFormat="1" x14ac:dyDescent="0.25"/>
    <row r="928" s="37" customFormat="1" x14ac:dyDescent="0.25"/>
    <row r="929" s="37" customFormat="1" x14ac:dyDescent="0.25"/>
    <row r="930" s="37" customFormat="1" x14ac:dyDescent="0.25"/>
    <row r="931" s="37" customFormat="1" x14ac:dyDescent="0.25"/>
    <row r="932" s="37" customFormat="1" x14ac:dyDescent="0.25"/>
    <row r="933" s="37" customFormat="1" x14ac:dyDescent="0.25"/>
    <row r="934" s="37" customFormat="1" x14ac:dyDescent="0.25"/>
    <row r="935" s="37" customFormat="1" x14ac:dyDescent="0.25"/>
    <row r="936" s="37" customFormat="1" x14ac:dyDescent="0.25"/>
    <row r="937" s="37" customFormat="1" x14ac:dyDescent="0.25"/>
    <row r="938" s="37" customFormat="1" x14ac:dyDescent="0.25"/>
    <row r="939" s="37" customFormat="1" x14ac:dyDescent="0.25"/>
    <row r="940" s="37" customFormat="1" x14ac:dyDescent="0.25"/>
    <row r="941" s="37" customFormat="1" x14ac:dyDescent="0.25"/>
    <row r="942" s="37" customFormat="1" x14ac:dyDescent="0.25"/>
    <row r="943" s="37" customFormat="1" x14ac:dyDescent="0.25"/>
    <row r="944" s="37" customFormat="1" x14ac:dyDescent="0.25"/>
    <row r="945" s="37" customFormat="1" x14ac:dyDescent="0.25"/>
    <row r="946" s="37" customFormat="1" x14ac:dyDescent="0.25"/>
    <row r="947" s="37" customFormat="1" x14ac:dyDescent="0.25"/>
    <row r="948" s="37" customFormat="1" x14ac:dyDescent="0.25"/>
    <row r="949" s="37" customFormat="1" x14ac:dyDescent="0.25"/>
    <row r="950" s="37" customFormat="1" x14ac:dyDescent="0.25"/>
    <row r="951" s="37" customFormat="1" x14ac:dyDescent="0.25"/>
    <row r="952" s="37" customFormat="1" x14ac:dyDescent="0.25"/>
    <row r="953" s="37" customFormat="1" x14ac:dyDescent="0.25"/>
    <row r="954" s="37" customFormat="1" x14ac:dyDescent="0.25"/>
    <row r="955" s="37" customFormat="1" x14ac:dyDescent="0.25"/>
    <row r="956" s="37" customFormat="1" x14ac:dyDescent="0.25"/>
    <row r="957" s="37" customFormat="1" x14ac:dyDescent="0.25"/>
    <row r="958" s="37" customFormat="1" x14ac:dyDescent="0.25"/>
    <row r="959" s="37" customFormat="1" x14ac:dyDescent="0.25"/>
    <row r="960" s="37" customFormat="1" x14ac:dyDescent="0.25"/>
    <row r="961" s="37" customFormat="1" x14ac:dyDescent="0.25"/>
    <row r="962" s="37" customFormat="1" x14ac:dyDescent="0.25"/>
    <row r="963" s="37" customFormat="1" x14ac:dyDescent="0.25"/>
    <row r="964" s="37" customFormat="1" x14ac:dyDescent="0.25"/>
    <row r="965" s="37" customFormat="1" x14ac:dyDescent="0.25"/>
    <row r="966" s="37" customFormat="1" x14ac:dyDescent="0.25"/>
    <row r="967" s="37" customFormat="1" x14ac:dyDescent="0.25"/>
    <row r="968" s="37" customFormat="1" x14ac:dyDescent="0.25"/>
    <row r="969" s="37" customFormat="1" x14ac:dyDescent="0.25"/>
    <row r="970" s="37" customFormat="1" x14ac:dyDescent="0.25"/>
    <row r="971" s="37" customFormat="1" x14ac:dyDescent="0.25"/>
    <row r="972" s="37" customFormat="1" x14ac:dyDescent="0.25"/>
    <row r="973" s="37" customFormat="1" x14ac:dyDescent="0.25"/>
    <row r="974" s="37" customFormat="1" x14ac:dyDescent="0.25"/>
    <row r="975" s="37" customFormat="1" x14ac:dyDescent="0.25"/>
    <row r="976" s="37" customFormat="1" x14ac:dyDescent="0.25"/>
    <row r="977" s="37" customFormat="1" x14ac:dyDescent="0.25"/>
    <row r="978" s="37" customFormat="1" x14ac:dyDescent="0.25"/>
    <row r="979" s="37" customFormat="1" x14ac:dyDescent="0.25"/>
    <row r="980" s="37" customFormat="1" x14ac:dyDescent="0.25"/>
    <row r="981" s="37" customFormat="1" x14ac:dyDescent="0.25"/>
    <row r="982" s="37" customFormat="1" x14ac:dyDescent="0.25"/>
    <row r="983" s="37" customFormat="1" x14ac:dyDescent="0.25"/>
    <row r="984" s="37" customFormat="1" x14ac:dyDescent="0.25"/>
    <row r="985" s="37" customFormat="1" x14ac:dyDescent="0.25"/>
    <row r="986" s="37" customFormat="1" x14ac:dyDescent="0.25"/>
    <row r="987" s="37" customFormat="1" x14ac:dyDescent="0.25"/>
    <row r="988" s="37" customFormat="1" x14ac:dyDescent="0.25"/>
    <row r="989" s="37" customFormat="1" x14ac:dyDescent="0.25"/>
    <row r="990" s="37" customFormat="1" x14ac:dyDescent="0.25"/>
    <row r="991" s="37" customFormat="1" x14ac:dyDescent="0.25"/>
    <row r="992" s="37" customFormat="1" x14ac:dyDescent="0.25"/>
    <row r="993" s="37" customFormat="1" x14ac:dyDescent="0.25"/>
    <row r="994" s="37" customFormat="1" x14ac:dyDescent="0.25"/>
    <row r="995" s="37" customFormat="1" x14ac:dyDescent="0.25"/>
    <row r="996" s="37" customFormat="1" x14ac:dyDescent="0.25"/>
    <row r="997" s="37" customFormat="1" x14ac:dyDescent="0.25"/>
    <row r="998" s="37" customFormat="1" x14ac:dyDescent="0.25"/>
    <row r="999" s="37" customFormat="1" x14ac:dyDescent="0.25"/>
    <row r="1000" s="37" customFormat="1" x14ac:dyDescent="0.25"/>
    <row r="1001" s="37" customFormat="1" x14ac:dyDescent="0.25"/>
    <row r="1002" s="37" customFormat="1" x14ac:dyDescent="0.25"/>
    <row r="1003" s="37" customFormat="1" x14ac:dyDescent="0.25"/>
    <row r="1004" s="37" customFormat="1" x14ac:dyDescent="0.25"/>
    <row r="1005" s="37" customFormat="1" x14ac:dyDescent="0.25"/>
    <row r="1006" s="37" customFormat="1" x14ac:dyDescent="0.25"/>
    <row r="1007" s="37" customFormat="1" x14ac:dyDescent="0.25"/>
    <row r="1008" s="37" customFormat="1" x14ac:dyDescent="0.25"/>
    <row r="1009" s="37" customFormat="1" x14ac:dyDescent="0.25"/>
    <row r="1010" s="37" customFormat="1" x14ac:dyDescent="0.25"/>
    <row r="1011" s="37" customFormat="1" x14ac:dyDescent="0.25"/>
    <row r="1012" s="37" customFormat="1" x14ac:dyDescent="0.25"/>
    <row r="1013" s="37" customFormat="1" x14ac:dyDescent="0.25"/>
    <row r="1014" s="37" customFormat="1" x14ac:dyDescent="0.25"/>
    <row r="1015" s="37" customFormat="1" x14ac:dyDescent="0.25"/>
    <row r="1016" s="37" customFormat="1" x14ac:dyDescent="0.25"/>
    <row r="1017" s="37" customFormat="1" x14ac:dyDescent="0.25"/>
    <row r="1018" s="37" customFormat="1" x14ac:dyDescent="0.25"/>
    <row r="1019" s="37" customFormat="1" x14ac:dyDescent="0.25"/>
    <row r="1020" s="37" customFormat="1" x14ac:dyDescent="0.25"/>
    <row r="1021" s="37" customFormat="1" x14ac:dyDescent="0.25"/>
    <row r="1022" s="37" customFormat="1" x14ac:dyDescent="0.25"/>
    <row r="1023" s="37" customFormat="1" x14ac:dyDescent="0.25"/>
    <row r="1024" s="37" customFormat="1" x14ac:dyDescent="0.25"/>
    <row r="1025" s="37" customFormat="1" x14ac:dyDescent="0.25"/>
    <row r="1026" s="37" customFormat="1" x14ac:dyDescent="0.25"/>
    <row r="1027" s="37" customFormat="1" x14ac:dyDescent="0.25"/>
    <row r="1028" s="37" customFormat="1" x14ac:dyDescent="0.25"/>
    <row r="1029" s="37" customFormat="1" x14ac:dyDescent="0.25"/>
    <row r="1030" s="37" customFormat="1" x14ac:dyDescent="0.25"/>
    <row r="1031" s="37" customFormat="1" x14ac:dyDescent="0.25"/>
    <row r="1032" s="37" customFormat="1" x14ac:dyDescent="0.25"/>
    <row r="1033" s="37" customFormat="1" x14ac:dyDescent="0.25"/>
    <row r="1034" s="37" customFormat="1" x14ac:dyDescent="0.25"/>
    <row r="1035" s="37" customFormat="1" x14ac:dyDescent="0.25"/>
    <row r="1036" s="37" customFormat="1" x14ac:dyDescent="0.25"/>
    <row r="1037" s="37" customFormat="1" x14ac:dyDescent="0.25"/>
    <row r="1038" s="37" customFormat="1" x14ac:dyDescent="0.25"/>
    <row r="1039" s="37" customFormat="1" x14ac:dyDescent="0.25"/>
    <row r="1040" s="37" customFormat="1" x14ac:dyDescent="0.25"/>
    <row r="1041" s="37" customFormat="1" x14ac:dyDescent="0.25"/>
    <row r="1042" s="37" customFormat="1" x14ac:dyDescent="0.25"/>
    <row r="1043" s="37" customFormat="1" x14ac:dyDescent="0.25"/>
    <row r="1044" s="37" customFormat="1" x14ac:dyDescent="0.25"/>
    <row r="1045" s="37" customFormat="1" x14ac:dyDescent="0.25"/>
    <row r="1046" s="37" customFormat="1" x14ac:dyDescent="0.25"/>
    <row r="1047" s="37" customFormat="1" x14ac:dyDescent="0.25"/>
    <row r="1048" s="37" customFormat="1" x14ac:dyDescent="0.25"/>
    <row r="1049" s="37" customFormat="1" x14ac:dyDescent="0.25"/>
    <row r="1050" s="37" customFormat="1" x14ac:dyDescent="0.25"/>
    <row r="1051" s="37" customFormat="1" x14ac:dyDescent="0.25"/>
    <row r="1052" s="37" customFormat="1" x14ac:dyDescent="0.25"/>
    <row r="1053" s="37" customFormat="1" x14ac:dyDescent="0.25"/>
    <row r="1054" s="37" customFormat="1" x14ac:dyDescent="0.25"/>
    <row r="1055" s="37" customFormat="1" x14ac:dyDescent="0.25"/>
    <row r="1056" s="37" customFormat="1" x14ac:dyDescent="0.25"/>
    <row r="1057" s="37" customFormat="1" x14ac:dyDescent="0.25"/>
    <row r="1058" s="37" customFormat="1" x14ac:dyDescent="0.25"/>
    <row r="1059" s="37" customFormat="1" x14ac:dyDescent="0.25"/>
    <row r="1060" s="37" customFormat="1" x14ac:dyDescent="0.25"/>
    <row r="1061" s="37" customFormat="1" x14ac:dyDescent="0.25"/>
    <row r="1062" s="37" customFormat="1" x14ac:dyDescent="0.25"/>
    <row r="1063" s="37" customFormat="1" x14ac:dyDescent="0.25"/>
    <row r="1064" s="37" customFormat="1" x14ac:dyDescent="0.25"/>
    <row r="1065" s="37" customFormat="1" x14ac:dyDescent="0.25"/>
    <row r="1066" s="37" customFormat="1" x14ac:dyDescent="0.25"/>
    <row r="1067" s="37" customFormat="1" x14ac:dyDescent="0.25"/>
    <row r="1068" s="37" customFormat="1" x14ac:dyDescent="0.25"/>
    <row r="1069" s="37" customFormat="1" x14ac:dyDescent="0.25"/>
    <row r="1070" s="37" customFormat="1" x14ac:dyDescent="0.25"/>
    <row r="1071" s="37" customFormat="1" x14ac:dyDescent="0.25"/>
    <row r="1072" s="37" customFormat="1" x14ac:dyDescent="0.25"/>
    <row r="1073" s="37" customFormat="1" x14ac:dyDescent="0.25"/>
    <row r="1074" s="37" customFormat="1" x14ac:dyDescent="0.25"/>
    <row r="1075" s="37" customFormat="1" x14ac:dyDescent="0.25"/>
    <row r="1076" s="37" customFormat="1" x14ac:dyDescent="0.25"/>
    <row r="1077" s="37" customFormat="1" x14ac:dyDescent="0.25"/>
    <row r="1078" s="37" customFormat="1" x14ac:dyDescent="0.25"/>
    <row r="1079" s="37" customFormat="1" x14ac:dyDescent="0.25"/>
    <row r="1080" s="37" customFormat="1" x14ac:dyDescent="0.25"/>
    <row r="1081" s="37" customFormat="1" x14ac:dyDescent="0.25"/>
    <row r="1082" s="37" customFormat="1" x14ac:dyDescent="0.25"/>
    <row r="1083" s="37" customFormat="1" x14ac:dyDescent="0.25"/>
    <row r="1084" s="37" customFormat="1" x14ac:dyDescent="0.25"/>
    <row r="1085" s="37" customFormat="1" x14ac:dyDescent="0.25"/>
    <row r="1086" s="37" customFormat="1" x14ac:dyDescent="0.25"/>
    <row r="1087" s="37" customFormat="1" x14ac:dyDescent="0.25"/>
    <row r="1088" s="37" customFormat="1" x14ac:dyDescent="0.25"/>
  </sheetData>
  <sheetProtection algorithmName="SHA-512" hashValue="MXaCmW2EDS90tsNpO1rt7ucTHUp09GflhX4f9Zjt5Lly/NoQ/lVpwKGhrqAMg0RxMZiU0PckfhTsymMHy4NmSA==" saltValue="Y92q5N+EtOkl+XMQ+z4WBQ==" spinCount="100000" sheet="1" objects="1" scenarios="1"/>
  <protectedRanges>
    <protectedRange algorithmName="SHA-512" hashValue="BR1lW2zgvwUQNRPkrGURQT45s3k1Up+BF1bAmSU9ETDYH9s3ERUvQNZDBI7EyevXhdedCkGvhyG/e0JtMURv6Q==" saltValue="b9KhHPy5z98cybUSOuOVkQ==" spinCount="100000" sqref="B22:H22" name="Range1_1_1"/>
    <protectedRange algorithmName="SHA-512" hashValue="BR1lW2zgvwUQNRPkrGURQT45s3k1Up+BF1bAmSU9ETDYH9s3ERUvQNZDBI7EyevXhdedCkGvhyG/e0JtMURv6Q==" saltValue="b9KhHPy5z98cybUSOuOVkQ==" spinCount="100000" sqref="B59:H87" name="Range1_3"/>
    <protectedRange algorithmName="SHA-512" hashValue="BR1lW2zgvwUQNRPkrGURQT45s3k1Up+BF1bAmSU9ETDYH9s3ERUvQNZDBI7EyevXhdedCkGvhyG/e0JtMURv6Q==" saltValue="b9KhHPy5z98cybUSOuOVkQ==" spinCount="100000" sqref="B128:H130" name="Range1_6"/>
    <protectedRange algorithmName="SHA-512" hashValue="BR1lW2zgvwUQNRPkrGURQT45s3k1Up+BF1bAmSU9ETDYH9s3ERUvQNZDBI7EyevXhdedCkGvhyG/e0JtMURv6Q==" saltValue="b9KhHPy5z98cybUSOuOVkQ==" spinCount="100000" sqref="B137:H139 B141:H146" name="Range1_8"/>
    <protectedRange algorithmName="SHA-512" hashValue="BR1lW2zgvwUQNRPkrGURQT45s3k1Up+BF1bAmSU9ETDYH9s3ERUvQNZDBI7EyevXhdedCkGvhyG/e0JtMURv6Q==" saltValue="b9KhHPy5z98cybUSOuOVkQ==" spinCount="100000" sqref="B147:H165 B167:H192" name="Range1_9"/>
    <protectedRange algorithmName="SHA-512" hashValue="BR1lW2zgvwUQNRPkrGURQT45s3k1Up+BF1bAmSU9ETDYH9s3ERUvQNZDBI7EyevXhdedCkGvhyG/e0JtMURv6Q==" saltValue="b9KhHPy5z98cybUSOuOVkQ==" spinCount="100000" sqref="B263:H266" name="Range1"/>
    <protectedRange algorithmName="SHA-512" hashValue="BR1lW2zgvwUQNRPkrGURQT45s3k1Up+BF1bAmSU9ETDYH9s3ERUvQNZDBI7EyevXhdedCkGvhyG/e0JtMURv6Q==" saltValue="b9KhHPy5z98cybUSOuOVkQ==" spinCount="100000" sqref="B294:H295" name="Range1_10"/>
    <protectedRange algorithmName="SHA-512" hashValue="BR1lW2zgvwUQNRPkrGURQT45s3k1Up+BF1bAmSU9ETDYH9s3ERUvQNZDBI7EyevXhdedCkGvhyG/e0JtMURv6Q==" saltValue="b9KhHPy5z98cybUSOuOVkQ==" spinCount="100000" sqref="B299:H299" name="Range1_12"/>
    <protectedRange algorithmName="SHA-512" hashValue="BR1lW2zgvwUQNRPkrGURQT45s3k1Up+BF1bAmSU9ETDYH9s3ERUvQNZDBI7EyevXhdedCkGvhyG/e0JtMURv6Q==" saltValue="b9KhHPy5z98cybUSOuOVkQ==" spinCount="100000" sqref="C303 B300:H302" name="Range1_13"/>
    <protectedRange algorithmName="SHA-512" hashValue="BR1lW2zgvwUQNRPkrGURQT45s3k1Up+BF1bAmSU9ETDYH9s3ERUvQNZDBI7EyevXhdedCkGvhyG/e0JtMURv6Q==" saltValue="b9KhHPy5z98cybUSOuOVkQ==" spinCount="100000" sqref="C304" name="Range1_5_1"/>
    <protectedRange algorithmName="SHA-512" hashValue="BR1lW2zgvwUQNRPkrGURQT45s3k1Up+BF1bAmSU9ETDYH9s3ERUvQNZDBI7EyevXhdedCkGvhyG/e0JtMURv6Q==" saltValue="b9KhHPy5z98cybUSOuOVkQ==" spinCount="100000" sqref="B10:G10" name="Range1_2_1"/>
    <protectedRange algorithmName="SHA-512" hashValue="BR1lW2zgvwUQNRPkrGURQT45s3k1Up+BF1bAmSU9ETDYH9s3ERUvQNZDBI7EyevXhdedCkGvhyG/e0JtMURv6Q==" saltValue="b9KhHPy5z98cybUSOuOVkQ==" spinCount="100000" sqref="H353" name="Range1_2_3"/>
  </protectedRanges>
  <mergeCells count="6">
    <mergeCell ref="C2:L2"/>
    <mergeCell ref="C3:L3"/>
    <mergeCell ref="C5:L5"/>
    <mergeCell ref="C6:L6"/>
    <mergeCell ref="A353:I353"/>
    <mergeCell ref="A1:J1"/>
  </mergeCells>
  <phoneticPr fontId="16" type="noConversion"/>
  <conditionalFormatting sqref="J10:J352">
    <cfRule type="cellIs" dxfId="1" priority="1" operator="greaterThan">
      <formula>0</formula>
    </cfRule>
  </conditionalFormatting>
  <conditionalFormatting sqref="J10:J352">
    <cfRule type="cellIs" dxfId="0" priority="2" operator="equal">
      <formula>0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ALTERNATIVNÍ 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2025-06-16T09:19:48Z</dcterms:created>
  <dcterms:modified xsi:type="dcterms:W3CDTF">2025-06-16T12:45:14Z</dcterms:modified>
</cp:coreProperties>
</file>