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DNS zdravotnický spotřební materiál\22_2025 Intravenózní kanyly 2026 - 2027\1_VÝZVA\"/>
    </mc:Choice>
  </mc:AlternateContent>
  <bookViews>
    <workbookView xWindow="0" yWindow="0" windowWidth="28800" windowHeight="13080"/>
  </bookViews>
  <sheets>
    <sheet name="P4_rozpočet" sheetId="2" r:id="rId1"/>
  </sheets>
  <definedNames>
    <definedName name="_xlnm.Print_Area" localSheetId="0">P4_rozpočet!$A$1:$H$22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2" l="1"/>
  <c r="H12" i="2"/>
  <c r="H6" i="2"/>
  <c r="H7" i="2"/>
  <c r="H8" i="2"/>
  <c r="H9" i="2"/>
  <c r="H10" i="2"/>
  <c r="H11" i="2"/>
  <c r="H5" i="2"/>
  <c r="H18" i="2" l="1"/>
  <c r="G17" i="2" l="1"/>
  <c r="G18" i="2" s="1"/>
  <c r="G5" i="2" l="1"/>
  <c r="G6" i="2"/>
  <c r="G7" i="2"/>
  <c r="G8" i="2"/>
  <c r="G9" i="2"/>
  <c r="G10" i="2"/>
  <c r="G11" i="2"/>
  <c r="G12" i="2"/>
  <c r="H13" i="2" l="1"/>
  <c r="G13" i="2"/>
</calcChain>
</file>

<file path=xl/sharedStrings.xml><?xml version="1.0" encoding="utf-8"?>
<sst xmlns="http://schemas.openxmlformats.org/spreadsheetml/2006/main" count="41" uniqueCount="25">
  <si>
    <t>Jednotky</t>
  </si>
  <si>
    <t>Cena jednotková                              (v Kč bez DPH)</t>
  </si>
  <si>
    <t>Cena jednotková                              (v Kč včetně DPH)</t>
  </si>
  <si>
    <t>Cena celkem za přepokládaný odběr (v Kč bez DPH)</t>
  </si>
  <si>
    <t>Cena celkem za přepokládaný odběr (v Kč včetně DPH)</t>
  </si>
  <si>
    <t>ks</t>
  </si>
  <si>
    <t>Název zboží</t>
  </si>
  <si>
    <t xml:space="preserve">Kanyla intravenózní G18 zelená       </t>
  </si>
  <si>
    <t xml:space="preserve">Kanyla intravenózní G16 šedá                    </t>
  </si>
  <si>
    <t xml:space="preserve">Kanyla intravenózní G20 růžová                   </t>
  </si>
  <si>
    <t xml:space="preserve">Kanyla intravenózní G22 modrá                 </t>
  </si>
  <si>
    <t xml:space="preserve">Kanyla intravenózní G24 žlutá          </t>
  </si>
  <si>
    <t xml:space="preserve">Krytí intravenózní kanyly               </t>
  </si>
  <si>
    <t>Rozpočet pro účely hodnocení</t>
  </si>
  <si>
    <t xml:space="preserve">Kanyla intravenózní G18 zelená - port + křídla               </t>
  </si>
  <si>
    <t xml:space="preserve">Kanyla intravenózní G 20 růžová - port + křídla   </t>
  </si>
  <si>
    <t>ČÁST 1</t>
  </si>
  <si>
    <t>Cena celkem pro účely hodnocení (pro část 1 veřejné zakázky)</t>
  </si>
  <si>
    <t>ČÁST 2</t>
  </si>
  <si>
    <t>Cena celkem pro účely hodnocení (pro část 2 veřejné zakázky)</t>
  </si>
  <si>
    <t>Poznámka: Účastník vyplní pro tu část veřejné zakázky, na kterou podává nabídku.</t>
  </si>
  <si>
    <t xml:space="preserve">Kanyla intravenózní G 22 modrá - port + křídla     </t>
  </si>
  <si>
    <t>P.č.</t>
  </si>
  <si>
    <t xml:space="preserve">Předpokládaný odběr jednotek 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</si>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</sst>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5]General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0" fontId="7" fillId="4" borderId="2" applyNumberFormat="0" applyAlignment="0" applyProtection="0"/>
  </cellStyleXfs>
  <cellXfs count="35">
    <xf numFmtId="0" fontId="0" fillId="0" borderId="0" xfId="0"/>
    <xf numFmtId="0" fontId="0" fillId="0" borderId="0" xfId="0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 indent="1"/>
    </xf>
    <xf numFmtId="165" fontId="4" fillId="2" borderId="1" xfId="0" applyNumberFormat="1" applyFont="1" applyFill="1" applyBorder="1" applyAlignment="1">
      <alignment horizontal="right" vertical="center" indent="1"/>
    </xf>
    <xf numFmtId="165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9" fillId="5" borderId="1" xfId="2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right" vertical="center"/>
    </xf>
    <xf numFmtId="0" fontId="10" fillId="0" borderId="0" xfId="0" applyFont="1"/>
    <xf numFmtId="0" fontId="6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5" fontId="2" fillId="2" borderId="4" xfId="0" applyNumberFormat="1" applyFont="1" applyFill="1" applyBorder="1" applyAlignment="1">
      <alignment horizontal="right" vertical="center"/>
    </xf>
    <xf numFmtId="165" fontId="2" fillId="2" borderId="5" xfId="0" applyNumberFormat="1" applyFont="1" applyFill="1" applyBorder="1" applyAlignment="1">
      <alignment horizontal="right" vertical="center"/>
    </xf>
    <xf numFmtId="0" fontId="9" fillId="5" borderId="6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right" vertical="center"/>
    </xf>
    <xf numFmtId="165" fontId="3" fillId="3" borderId="10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/>
    <xf numFmtId="0" fontId="0" fillId="0" borderId="4" xfId="0" applyBorder="1"/>
    <xf numFmtId="0" fontId="0" fillId="0" borderId="5" xfId="0" applyBorder="1"/>
    <xf numFmtId="3" fontId="1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3" fillId="3" borderId="9" xfId="0" applyNumberFormat="1" applyFont="1" applyFill="1" applyBorder="1" applyAlignment="1">
      <alignment horizontal="right" vertical="center"/>
    </xf>
  </cellXfs>
  <cellStyles count="3">
    <cellStyle name="Excel Built-in Normal" xfId="1"/>
    <cellStyle name="Kontrolní buňka" xfId="2" builtinId="2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F23" sqref="F23"/>
    </sheetView>
  </sheetViews>
  <sheetFormatPr defaultRowHeight="15" x14ac:dyDescent="0.25"/>
  <cols>
    <col min="1" max="1" width="5.28515625" customWidth="1"/>
    <col min="2" max="2" width="40.42578125" customWidth="1"/>
    <col min="3" max="3" width="8.85546875" customWidth="1"/>
    <col min="4" max="4" width="16.140625" customWidth="1"/>
    <col min="5" max="5" width="17.140625" customWidth="1"/>
    <col min="6" max="6" width="16" customWidth="1"/>
    <col min="7" max="7" width="19.5703125" customWidth="1"/>
    <col min="8" max="8" width="20" customWidth="1"/>
  </cols>
  <sheetData>
    <row r="1" spans="1:8" ht="18" customHeight="1" x14ac:dyDescent="0.25">
      <c r="A1" s="4" t="s">
        <v>24</v>
      </c>
      <c r="B1" s="3"/>
      <c r="C1" s="1"/>
      <c r="D1" s="1"/>
      <c r="E1" s="1"/>
    </row>
    <row r="2" spans="1:8" s="1" customFormat="1" ht="21.75" customHeight="1" thickBot="1" x14ac:dyDescent="0.3">
      <c r="A2" s="32" t="s">
        <v>13</v>
      </c>
      <c r="B2" s="33"/>
      <c r="C2" s="33"/>
      <c r="D2" s="33"/>
      <c r="E2" s="33"/>
      <c r="F2" s="33"/>
      <c r="G2" s="33"/>
      <c r="H2" s="33"/>
    </row>
    <row r="3" spans="1:8" s="1" customFormat="1" ht="20.25" customHeight="1" x14ac:dyDescent="0.25">
      <c r="A3" s="24" t="s">
        <v>16</v>
      </c>
      <c r="B3" s="25"/>
      <c r="C3" s="26"/>
      <c r="D3" s="26"/>
      <c r="E3" s="26"/>
      <c r="F3" s="26"/>
      <c r="G3" s="26"/>
      <c r="H3" s="27"/>
    </row>
    <row r="4" spans="1:8" ht="46.5" customHeight="1" x14ac:dyDescent="0.25">
      <c r="A4" s="19" t="s">
        <v>22</v>
      </c>
      <c r="B4" s="12" t="s">
        <v>6</v>
      </c>
      <c r="C4" s="12" t="s">
        <v>0</v>
      </c>
      <c r="D4" s="12" t="s">
        <v>1</v>
      </c>
      <c r="E4" s="12" t="s">
        <v>2</v>
      </c>
      <c r="F4" s="12" t="s">
        <v>23</v>
      </c>
      <c r="G4" s="12" t="s">
        <v>3</v>
      </c>
      <c r="H4" s="20" t="s">
        <v>4</v>
      </c>
    </row>
    <row r="5" spans="1:8" s="1" customFormat="1" ht="21" customHeight="1" x14ac:dyDescent="0.25">
      <c r="A5" s="21">
        <v>1</v>
      </c>
      <c r="B5" s="5" t="s">
        <v>14</v>
      </c>
      <c r="C5" s="6" t="s">
        <v>5</v>
      </c>
      <c r="D5" s="7">
        <v>0</v>
      </c>
      <c r="E5" s="8">
        <v>0</v>
      </c>
      <c r="F5" s="29">
        <v>1000</v>
      </c>
      <c r="G5" s="9">
        <f t="shared" ref="G5:G17" si="0">PRODUCT(D5,F5)</f>
        <v>0</v>
      </c>
      <c r="H5" s="22">
        <f>F5*E5</f>
        <v>0</v>
      </c>
    </row>
    <row r="6" spans="1:8" s="1" customFormat="1" ht="21" customHeight="1" x14ac:dyDescent="0.25">
      <c r="A6" s="21">
        <v>2</v>
      </c>
      <c r="B6" s="5" t="s">
        <v>15</v>
      </c>
      <c r="C6" s="6" t="s">
        <v>5</v>
      </c>
      <c r="D6" s="7">
        <v>0</v>
      </c>
      <c r="E6" s="8">
        <v>0</v>
      </c>
      <c r="F6" s="29">
        <v>3200</v>
      </c>
      <c r="G6" s="9">
        <f t="shared" si="0"/>
        <v>0</v>
      </c>
      <c r="H6" s="22">
        <f t="shared" ref="H6:H11" si="1">F6*E6</f>
        <v>0</v>
      </c>
    </row>
    <row r="7" spans="1:8" s="1" customFormat="1" ht="21" customHeight="1" x14ac:dyDescent="0.25">
      <c r="A7" s="21">
        <v>3</v>
      </c>
      <c r="B7" s="5" t="s">
        <v>21</v>
      </c>
      <c r="C7" s="6" t="s">
        <v>5</v>
      </c>
      <c r="D7" s="7">
        <v>0</v>
      </c>
      <c r="E7" s="8">
        <v>0</v>
      </c>
      <c r="F7" s="29">
        <v>2000</v>
      </c>
      <c r="G7" s="9">
        <f t="shared" si="0"/>
        <v>0</v>
      </c>
      <c r="H7" s="22">
        <f t="shared" si="1"/>
        <v>0</v>
      </c>
    </row>
    <row r="8" spans="1:8" s="1" customFormat="1" ht="21" customHeight="1" x14ac:dyDescent="0.25">
      <c r="A8" s="21">
        <v>4</v>
      </c>
      <c r="B8" s="5" t="s">
        <v>8</v>
      </c>
      <c r="C8" s="6" t="s">
        <v>5</v>
      </c>
      <c r="D8" s="7">
        <v>0</v>
      </c>
      <c r="E8" s="8">
        <v>0</v>
      </c>
      <c r="F8" s="29">
        <v>3200</v>
      </c>
      <c r="G8" s="9">
        <f t="shared" si="0"/>
        <v>0</v>
      </c>
      <c r="H8" s="22">
        <f t="shared" si="1"/>
        <v>0</v>
      </c>
    </row>
    <row r="9" spans="1:8" s="1" customFormat="1" ht="21" customHeight="1" x14ac:dyDescent="0.25">
      <c r="A9" s="21">
        <v>5</v>
      </c>
      <c r="B9" s="5" t="s">
        <v>7</v>
      </c>
      <c r="C9" s="6" t="s">
        <v>5</v>
      </c>
      <c r="D9" s="7">
        <v>0</v>
      </c>
      <c r="E9" s="8">
        <v>0</v>
      </c>
      <c r="F9" s="29">
        <v>31000</v>
      </c>
      <c r="G9" s="9">
        <f t="shared" si="0"/>
        <v>0</v>
      </c>
      <c r="H9" s="22">
        <f t="shared" si="1"/>
        <v>0</v>
      </c>
    </row>
    <row r="10" spans="1:8" s="1" customFormat="1" ht="21" customHeight="1" x14ac:dyDescent="0.25">
      <c r="A10" s="21">
        <v>6</v>
      </c>
      <c r="B10" s="5" t="s">
        <v>9</v>
      </c>
      <c r="C10" s="6" t="s">
        <v>5</v>
      </c>
      <c r="D10" s="7">
        <v>0</v>
      </c>
      <c r="E10" s="8">
        <v>0</v>
      </c>
      <c r="F10" s="29">
        <v>79500</v>
      </c>
      <c r="G10" s="9">
        <f t="shared" si="0"/>
        <v>0</v>
      </c>
      <c r="H10" s="22">
        <f t="shared" si="1"/>
        <v>0</v>
      </c>
    </row>
    <row r="11" spans="1:8" ht="19.5" customHeight="1" x14ac:dyDescent="0.25">
      <c r="A11" s="21">
        <v>7</v>
      </c>
      <c r="B11" s="5" t="s">
        <v>10</v>
      </c>
      <c r="C11" s="6" t="s">
        <v>5</v>
      </c>
      <c r="D11" s="7">
        <v>0</v>
      </c>
      <c r="E11" s="8">
        <v>0</v>
      </c>
      <c r="F11" s="29">
        <v>37500</v>
      </c>
      <c r="G11" s="9">
        <f t="shared" si="0"/>
        <v>0</v>
      </c>
      <c r="H11" s="22">
        <f t="shared" si="1"/>
        <v>0</v>
      </c>
    </row>
    <row r="12" spans="1:8" s="1" customFormat="1" ht="19.5" customHeight="1" x14ac:dyDescent="0.25">
      <c r="A12" s="21">
        <v>8</v>
      </c>
      <c r="B12" s="5" t="s">
        <v>11</v>
      </c>
      <c r="C12" s="6" t="s">
        <v>5</v>
      </c>
      <c r="D12" s="7">
        <v>0</v>
      </c>
      <c r="E12" s="8">
        <v>0</v>
      </c>
      <c r="F12" s="29">
        <v>3000</v>
      </c>
      <c r="G12" s="9">
        <f t="shared" si="0"/>
        <v>0</v>
      </c>
      <c r="H12" s="22">
        <f>F12*E12</f>
        <v>0</v>
      </c>
    </row>
    <row r="13" spans="1:8" s="1" customFormat="1" ht="27" customHeight="1" thickBot="1" x14ac:dyDescent="0.3">
      <c r="A13" s="30" t="s">
        <v>17</v>
      </c>
      <c r="B13" s="31"/>
      <c r="C13" s="31"/>
      <c r="D13" s="31"/>
      <c r="E13" s="31"/>
      <c r="F13" s="31"/>
      <c r="G13" s="34">
        <f>SUM(G5:G12)</f>
        <v>0</v>
      </c>
      <c r="H13" s="23">
        <f>SUM(H5:H12)</f>
        <v>0</v>
      </c>
    </row>
    <row r="14" spans="1:8" s="1" customFormat="1" ht="27" customHeight="1" thickBot="1" x14ac:dyDescent="0.3">
      <c r="A14" s="10"/>
      <c r="B14" s="10"/>
      <c r="C14" s="10"/>
      <c r="D14" s="10"/>
      <c r="E14" s="10"/>
      <c r="F14" s="10"/>
      <c r="G14" s="13"/>
      <c r="H14" s="13"/>
    </row>
    <row r="15" spans="1:8" s="11" customFormat="1" ht="17.25" customHeight="1" x14ac:dyDescent="0.25">
      <c r="A15" s="15" t="s">
        <v>18</v>
      </c>
      <c r="B15" s="16"/>
      <c r="C15" s="16"/>
      <c r="D15" s="16"/>
      <c r="E15" s="16"/>
      <c r="F15" s="16"/>
      <c r="G15" s="17"/>
      <c r="H15" s="18"/>
    </row>
    <row r="16" spans="1:8" s="1" customFormat="1" ht="39.75" customHeight="1" x14ac:dyDescent="0.25">
      <c r="A16" s="19" t="s">
        <v>22</v>
      </c>
      <c r="B16" s="12" t="s">
        <v>6</v>
      </c>
      <c r="C16" s="12" t="s">
        <v>0</v>
      </c>
      <c r="D16" s="12" t="s">
        <v>1</v>
      </c>
      <c r="E16" s="12" t="s">
        <v>2</v>
      </c>
      <c r="F16" s="12" t="s">
        <v>23</v>
      </c>
      <c r="G16" s="12" t="s">
        <v>3</v>
      </c>
      <c r="H16" s="20" t="s">
        <v>4</v>
      </c>
    </row>
    <row r="17" spans="1:8" s="1" customFormat="1" ht="27" customHeight="1" x14ac:dyDescent="0.25">
      <c r="A17" s="21">
        <v>1</v>
      </c>
      <c r="B17" s="5" t="s">
        <v>12</v>
      </c>
      <c r="C17" s="6" t="s">
        <v>5</v>
      </c>
      <c r="D17" s="7">
        <v>0</v>
      </c>
      <c r="E17" s="8">
        <v>0</v>
      </c>
      <c r="F17" s="28">
        <v>110000</v>
      </c>
      <c r="G17" s="9">
        <f t="shared" si="0"/>
        <v>0</v>
      </c>
      <c r="H17" s="22">
        <f>F17*E17</f>
        <v>0</v>
      </c>
    </row>
    <row r="18" spans="1:8" ht="27" customHeight="1" thickBot="1" x14ac:dyDescent="0.3">
      <c r="A18" s="30" t="s">
        <v>19</v>
      </c>
      <c r="B18" s="31"/>
      <c r="C18" s="31"/>
      <c r="D18" s="31"/>
      <c r="E18" s="31"/>
      <c r="F18" s="31"/>
      <c r="G18" s="34">
        <f>G17</f>
        <v>0</v>
      </c>
      <c r="H18" s="23">
        <f>H17</f>
        <v>0</v>
      </c>
    </row>
    <row r="19" spans="1:8" x14ac:dyDescent="0.25">
      <c r="A19" s="2"/>
      <c r="B19" s="2"/>
      <c r="C19" s="2"/>
      <c r="D19" s="2"/>
      <c r="E19" s="2"/>
      <c r="F19" s="2"/>
      <c r="G19" s="2"/>
    </row>
    <row r="21" spans="1:8" x14ac:dyDescent="0.25">
      <c r="A21" s="14" t="s">
        <v>20</v>
      </c>
    </row>
  </sheetData>
  <mergeCells count="3">
    <mergeCell ref="A18:F18"/>
    <mergeCell ref="A2:H2"/>
    <mergeCell ref="A13:F13"/>
  </mergeCells>
  <pageMargins left="0.7" right="0.7" top="0.78740157499999996" bottom="0.78740157499999996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P4_rozpočet</vt:lpstr>
      <vt:lpstr>P4_rozpočet!Oblast_tisku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2025-09-11T07:22:45Z</cp:lastPrinted>
  <dcterms:created xsi:type="dcterms:W3CDTF">2019-06-25T09:28:58Z</dcterms:created>
  <dcterms:modified xsi:type="dcterms:W3CDTF">2025-10-16T05:54:06Z</dcterms:modified>
</cp:coreProperties>
</file>