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4\Kolorektální karcinom NPO\výběrko\"/>
    </mc:Choice>
  </mc:AlternateContent>
  <xr:revisionPtr revIDLastSave="0" documentId="8_{2F4A2FC8-59C9-4580-85DD-9CC53C6BA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" sheetId="3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3" l="1"/>
  <c r="D11" i="3"/>
  <c r="C6" i="3"/>
  <c r="E5" i="3"/>
  <c r="F5" i="3" s="1"/>
  <c r="E4" i="3"/>
  <c r="F4" i="3" s="1"/>
  <c r="F6" i="3" l="1"/>
  <c r="E6" i="3"/>
</calcChain>
</file>

<file path=xl/sharedStrings.xml><?xml version="1.0" encoding="utf-8"?>
<sst xmlns="http://schemas.openxmlformats.org/spreadsheetml/2006/main" count="17" uniqueCount="17">
  <si>
    <t>NABÍDKOVÝ ROZPOČET: veřejná zakázka „Pořízení 2 ks videokolonoskopů“</t>
  </si>
  <si>
    <t>Název položky</t>
  </si>
  <si>
    <t>Celková cena v Kč bez DPH</t>
  </si>
  <si>
    <t>DPH (%)</t>
  </si>
  <si>
    <t>Výše DPH v Kč</t>
  </si>
  <si>
    <t>Celková cena v Kč vč. DPH</t>
  </si>
  <si>
    <t>1.</t>
  </si>
  <si>
    <t>Cena za plnění veřejné zakázky dle specifikace uvedené v příloze č. 3 Specifikace předmětu plnění - technické podmínky</t>
  </si>
  <si>
    <t>2.</t>
  </si>
  <si>
    <t>Cena za plnění veřejné zakázky dle specifikace uvedené v příloze č. 5 Servisní smlouva</t>
  </si>
  <si>
    <t>CENA CELKEM</t>
  </si>
  <si>
    <t>-</t>
  </si>
  <si>
    <t xml:space="preserve">Pozn: Výpočet servisní smlouvy: </t>
  </si>
  <si>
    <t xml:space="preserve">BTK za 2 přístroje </t>
  </si>
  <si>
    <t xml:space="preserve">doprava </t>
  </si>
  <si>
    <t>2x ročně</t>
  </si>
  <si>
    <t>po dobu 4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</si>
</sst>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/>
    <xf numFmtId="0" fontId="2" fillId="0" borderId="2" xfId="0" applyFont="1" applyBorder="1"/>
    <xf numFmtId="164" fontId="2" fillId="5" borderId="1" xfId="0" applyNumberFormat="1" applyFont="1" applyFill="1" applyBorder="1" applyAlignment="1">
      <alignment horizontal="right" vertical="center" wrapText="1"/>
    </xf>
    <xf numFmtId="9" fontId="2" fillId="5" borderId="1" xfId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44" fontId="2" fillId="0" borderId="0" xfId="0" applyNumberFormat="1" applyFont="1"/>
    <xf numFmtId="44" fontId="3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showGridLines="0" tabSelected="1" zoomScaleNormal="100" zoomScalePageLayoutView="130" workbookViewId="0">
      <selection activeCell="F10" sqref="F10"/>
    </sheetView>
  </sheetViews>
  <sheetFormatPr defaultColWidth="9.140625" defaultRowHeight="12.75" x14ac:dyDescent="0.2"/>
  <cols>
    <col min="1" max="1" width="5" style="1" bestFit="1" customWidth="1"/>
    <col min="2" max="2" width="64.5703125" style="1" customWidth="1"/>
    <col min="3" max="3" width="17.42578125" style="1" customWidth="1"/>
    <col min="4" max="4" width="14.140625" style="7" customWidth="1"/>
    <col min="5" max="5" width="13.7109375" style="1" customWidth="1"/>
    <col min="6" max="6" width="17.7109375" style="1" customWidth="1"/>
    <col min="7" max="16384" width="9.140625" style="1"/>
  </cols>
  <sheetData>
    <row r="1" spans="1:6" x14ac:dyDescent="0.2">
      <c r="F1" s="15"/>
    </row>
    <row r="2" spans="1:6" ht="40.5" customHeight="1" x14ac:dyDescent="0.2">
      <c r="A2" s="8"/>
      <c r="B2" s="18" t="s">
        <v>0</v>
      </c>
      <c r="C2" s="19"/>
      <c r="D2" s="19"/>
      <c r="E2" s="19"/>
      <c r="F2" s="19"/>
    </row>
    <row r="3" spans="1:6" ht="26.25" customHeight="1" x14ac:dyDescent="0.2">
      <c r="A3" s="2"/>
      <c r="B3" s="2" t="s">
        <v>1</v>
      </c>
      <c r="C3" s="3" t="s">
        <v>2</v>
      </c>
      <c r="D3" s="6" t="s">
        <v>3</v>
      </c>
      <c r="E3" s="3" t="s">
        <v>4</v>
      </c>
      <c r="F3" s="3" t="s">
        <v>5</v>
      </c>
    </row>
    <row r="4" spans="1:6" ht="37.5" customHeight="1" x14ac:dyDescent="0.2">
      <c r="A4" s="4" t="s">
        <v>6</v>
      </c>
      <c r="B4" s="5" t="s">
        <v>7</v>
      </c>
      <c r="C4" s="9">
        <v>1924000</v>
      </c>
      <c r="D4" s="10">
        <v>0.21</v>
      </c>
      <c r="E4" s="11">
        <f>C4*D4</f>
        <v>404040</v>
      </c>
      <c r="F4" s="11">
        <f>C4+E4</f>
        <v>2328040</v>
      </c>
    </row>
    <row r="5" spans="1:6" ht="37.5" customHeight="1" x14ac:dyDescent="0.2">
      <c r="A5" s="4" t="s">
        <v>8</v>
      </c>
      <c r="B5" s="5" t="s">
        <v>9</v>
      </c>
      <c r="C5" s="9">
        <v>33600</v>
      </c>
      <c r="D5" s="10">
        <v>0.21</v>
      </c>
      <c r="E5" s="11">
        <f>C5*D5</f>
        <v>7056</v>
      </c>
      <c r="F5" s="11">
        <f>C5+E5</f>
        <v>40656</v>
      </c>
    </row>
    <row r="6" spans="1:6" ht="24.95" customHeight="1" x14ac:dyDescent="0.2">
      <c r="B6" s="12" t="s">
        <v>10</v>
      </c>
      <c r="C6" s="13">
        <f>C4+C5</f>
        <v>1957600</v>
      </c>
      <c r="D6" s="14" t="s">
        <v>11</v>
      </c>
      <c r="E6" s="13">
        <f t="shared" ref="E6:F6" si="0">E4+E5</f>
        <v>411096</v>
      </c>
      <c r="F6" s="13">
        <f t="shared" si="0"/>
        <v>2368696</v>
      </c>
    </row>
    <row r="9" spans="1:6" x14ac:dyDescent="0.2">
      <c r="B9" s="1" t="s">
        <v>12</v>
      </c>
      <c r="C9" s="1" t="s">
        <v>13</v>
      </c>
      <c r="D9" s="16">
        <v>2200</v>
      </c>
    </row>
    <row r="10" spans="1:6" x14ac:dyDescent="0.2">
      <c r="C10" s="1" t="s">
        <v>14</v>
      </c>
      <c r="D10" s="16">
        <v>2000</v>
      </c>
    </row>
    <row r="11" spans="1:6" x14ac:dyDescent="0.2">
      <c r="D11" s="16">
        <f>D9+D10</f>
        <v>4200</v>
      </c>
    </row>
    <row r="12" spans="1:6" x14ac:dyDescent="0.2">
      <c r="C12" s="1" t="s">
        <v>15</v>
      </c>
      <c r="D12" s="16"/>
    </row>
    <row r="13" spans="1:6" x14ac:dyDescent="0.2">
      <c r="C13" s="1" t="s">
        <v>16</v>
      </c>
      <c r="D13" s="16"/>
    </row>
    <row r="14" spans="1:6" x14ac:dyDescent="0.2">
      <c r="D14" s="17">
        <f>(D11*2)*4</f>
        <v>33600</v>
      </c>
    </row>
    <row r="15" spans="1:6" x14ac:dyDescent="0.2">
      <c r="D15" s="16"/>
    </row>
    <row r="16" spans="1:6" x14ac:dyDescent="0.2">
      <c r="D16" s="16"/>
    </row>
    <row r="17" spans="4:4" x14ac:dyDescent="0.2">
      <c r="D17" s="16"/>
    </row>
    <row r="18" spans="4:4" x14ac:dyDescent="0.2">
      <c r="D18" s="16"/>
    </row>
    <row r="19" spans="4:4" x14ac:dyDescent="0.2">
      <c r="D19" s="16"/>
    </row>
    <row r="20" spans="4:4" x14ac:dyDescent="0.2">
      <c r="D20" s="16"/>
    </row>
  </sheetData>
  <mergeCells count="1">
    <mergeCell ref="B2:F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8" fitToHeight="0" orientation="landscape" verticalDpi="4294967295" r:id="rId1"/>
  <headerFooter>
    <oddHeader>&amp;L&amp;"Arial,Kurzíva"&amp;9Příloha č. 5 Nabídkový rozpočet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f4f393-c6f3-464d-9439-a22754919dd7">
      <Terms xmlns="http://schemas.microsoft.com/office/infopath/2007/PartnerControls"/>
    </lcf76f155ced4ddcb4097134ff3c332f>
    <TaxCatchAll xmlns="9d3a9f72-b06d-4542-8e10-e050540cf4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83B3842DD1984DA64642ADE77D8250" ma:contentTypeVersion="13" ma:contentTypeDescription="Vytvoří nový dokument" ma:contentTypeScope="" ma:versionID="2d2e5bfdcb16c4bf5da9ef2d51e082a2">
  <xsd:schema xmlns:xsd="http://www.w3.org/2001/XMLSchema" xmlns:xs="http://www.w3.org/2001/XMLSchema" xmlns:p="http://schemas.microsoft.com/office/2006/metadata/properties" xmlns:ns2="daf4f393-c6f3-464d-9439-a22754919dd7" xmlns:ns3="9d3a9f72-b06d-4542-8e10-e050540cf4ed" targetNamespace="http://schemas.microsoft.com/office/2006/metadata/properties" ma:root="true" ma:fieldsID="825210483b58e1d47417272882df4920" ns2:_="" ns3:_="">
    <xsd:import namespace="daf4f393-c6f3-464d-9439-a22754919dd7"/>
    <xsd:import namespace="9d3a9f72-b06d-4542-8e10-e050540cf4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4f393-c6f3-464d-9439-a22754919d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d158da4-cc4f-4c05-8989-c01ad5dd46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a9f72-b06d-4542-8e10-e050540cf4e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c217-a54c-496e-b67d-9032bbf89369}" ma:internalName="TaxCatchAll" ma:showField="CatchAllData" ma:web="9d3a9f72-b06d-4542-8e10-e050540cf4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2D023F-F744-420E-AC27-BCD210FBD9A6}">
  <ds:schemaRefs>
    <ds:schemaRef ds:uri="http://schemas.microsoft.com/office/2006/metadata/properties"/>
    <ds:schemaRef ds:uri="http://schemas.microsoft.com/office/infopath/2007/PartnerControls"/>
    <ds:schemaRef ds:uri="daf4f393-c6f3-464d-9439-a22754919dd7"/>
    <ds:schemaRef ds:uri="9d3a9f72-b06d-4542-8e10-e050540cf4ed"/>
  </ds:schemaRefs>
</ds:datastoreItem>
</file>

<file path=customXml/itemProps2.xml><?xml version="1.0" encoding="utf-8"?>
<ds:datastoreItem xmlns:ds="http://schemas.openxmlformats.org/officeDocument/2006/customXml" ds:itemID="{354C8AE6-C71D-4423-824B-CDBA192DF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4f393-c6f3-464d-9439-a22754919dd7"/>
    <ds:schemaRef ds:uri="9d3a9f72-b06d-4542-8e10-e050540cf4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20B54B-7E2F-49A8-93EE-D2BB1C448C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Kudrna</dc:creator>
  <cp:keywords/>
  <dc:description/>
  <cp:lastModifiedBy>Morávek Zdeněk</cp:lastModifiedBy>
  <cp:revision/>
  <cp:lastPrinted>2025-10-17T09:48:08Z</cp:lastPrinted>
  <dcterms:created xsi:type="dcterms:W3CDTF">2017-04-25T13:20:19Z</dcterms:created>
  <dcterms:modified xsi:type="dcterms:W3CDTF">2025-10-17T10:23:41Z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0x010100EF83B3842DD1984DA64642ADE77D8250</vt:lpwstr>
  </property>
  <property fmtid="{D5CDD505-2E9C-101B-9397-08002B2CF9AE}" pid="3" name="MediaServiceImageTags">
    <vt:lpwstr/>
  </property>
</Properties>
</file>