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eřejné zakázky\VZMR\2025_VZMR_III.kategorie\23-25 Dezinfekce 2026 - 2027\Dodatečné dotazy\"/>
    </mc:Choice>
  </mc:AlternateContent>
  <bookViews>
    <workbookView xWindow="0" yWindow="0" windowWidth="28800" windowHeight="12780" activeTab="2"/>
  </bookViews>
  <sheets>
    <sheet name="P1_RKS_Specifikace" sheetId="1" r:id="rId1"/>
    <sheet name="P2_RKS_Ceník" sheetId="2" r:id="rId2"/>
    <sheet name="Rozpočet" sheetId="3" r:id="rId3"/>
  </sheets>
  <definedNames>
    <definedName name="_xlnm.Print_Area" localSheetId="0">P1_RKS_Specifikace!$A$1:$C$254</definedName>
    <definedName name="_xlnm.Print_Area" localSheetId="1">P2_RKS_Ceník!$A$1:$F$25</definedName>
    <definedName name="_xlnm.Print_Area" localSheetId="2">Rozpočet!$A$1:$I$28</definedName>
  </definedNames>
  <calcPr calcId="162913"/>
</workbook>
</file>

<file path=xl/calcChain.xml><?xml version="1.0" encoding="utf-8"?>
<calcChain xmlns="http://schemas.openxmlformats.org/spreadsheetml/2006/main">
  <c r="I25" i="3" l="1"/>
  <c r="H25" i="3"/>
  <c r="I5" i="3" l="1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4" i="3"/>
  <c r="C24" i="3"/>
  <c r="B5" i="2" l="1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C11" i="3" l="1"/>
  <c r="C12" i="3"/>
  <c r="C23" i="3"/>
  <c r="C5" i="3" l="1"/>
  <c r="C6" i="3"/>
  <c r="C7" i="3"/>
  <c r="C8" i="3"/>
  <c r="C9" i="3"/>
  <c r="C10" i="3"/>
  <c r="C13" i="3"/>
  <c r="C14" i="3"/>
  <c r="C15" i="3"/>
  <c r="C16" i="3"/>
  <c r="C17" i="3"/>
  <c r="C18" i="3"/>
  <c r="C19" i="3"/>
  <c r="C20" i="3"/>
  <c r="C21" i="3"/>
  <c r="C22" i="3"/>
  <c r="C4" i="3"/>
  <c r="B4" i="2" l="1"/>
  <c r="F3" i="3" l="1"/>
  <c r="E3" i="3"/>
  <c r="C3" i="3"/>
</calcChain>
</file>

<file path=xl/sharedStrings.xml><?xml version="1.0" encoding="utf-8"?>
<sst xmlns="http://schemas.openxmlformats.org/spreadsheetml/2006/main" count="428" uniqueCount="176">
  <si>
    <t>Název</t>
  </si>
  <si>
    <t>Desinfekce ploch a povrchů, varianta_A</t>
  </si>
  <si>
    <t>Materiál</t>
  </si>
  <si>
    <t>Rozměr</t>
  </si>
  <si>
    <t>Specifikace</t>
  </si>
  <si>
    <t>Použití</t>
  </si>
  <si>
    <t>Pozn.</t>
  </si>
  <si>
    <t>Balení</t>
  </si>
  <si>
    <t>Zadavatel požaduje registrační list, návod k použití, bezpečnostní list přípravku a uvedení experzity.</t>
  </si>
  <si>
    <t>Pouze originální balení, označení dle legislativy, vyznačena exspirace a použití na obalu.</t>
  </si>
  <si>
    <t>Dezinfekční prostředek na plochy a povrchy, pro desinfekci při poskytování péče v ZZS.</t>
  </si>
  <si>
    <t>Desinfekce ploch a povrchů, varianta_B</t>
  </si>
  <si>
    <t>Prostředek se již neředí!</t>
  </si>
  <si>
    <t>Dezinfekční prostředek na plochy a povrchy, pro rychlou desinfekci při poskytování péče v ZZS.</t>
  </si>
  <si>
    <t>Desinfekce ploch a povrchů ubrousky</t>
  </si>
  <si>
    <t>Prostředek bez výrazného zápachu, s nízkou toxicitou a bez nežádoucích účinků!</t>
  </si>
  <si>
    <t>Dezinfekce povrchů a ploch v sanitním voze ZZS. Plasty - citlivé materiály!</t>
  </si>
  <si>
    <t>Doplněk ke kanystru s desinfekčním prostředkem. Pro aplikaci a dávkování prostředku.</t>
  </si>
  <si>
    <t>Dávkovací pumpička na 500 ml láhev s des.roztokem</t>
  </si>
  <si>
    <t>Doplněk ke kanystru s desinfekčním prostředkem. Pro aplikaci prostředku.</t>
  </si>
  <si>
    <t>Dermatologické testy, certifikace. Hypoalergenní přípravek.</t>
  </si>
  <si>
    <t>Zadavatel požaduje registrační list, návod k použití, bezpečnostní list přípravku.</t>
  </si>
  <si>
    <t>Dezinfekční prostředek na pokožku pacientů</t>
  </si>
  <si>
    <t xml:space="preserve">Materiál </t>
  </si>
  <si>
    <t>Dezinfekční prostředek na pokožku, pro rychlou desinfekci při poskytování péče v ZZS, dobře snášenlivý, nealergizující!</t>
  </si>
  <si>
    <t>Dermatologicky testovaný, hypoalergenní. Jemně parfémovaný.</t>
  </si>
  <si>
    <t>Výživná emulze bez barviv.</t>
  </si>
  <si>
    <t>Objem 500 ml v plastové originální láhvi s pumpičkou. Pouze originální balení pro okamžitou aplikaci.</t>
  </si>
  <si>
    <t>Regenerační krém, charakter balzámu.</t>
  </si>
  <si>
    <t>Dezinfekce pokožky před provedením vpichů a zákroky porušujícími integritu pokožky.</t>
  </si>
  <si>
    <t>Dezinfekce povrchů a ploch v sanitním voze ZZS. Plasty – citlivé materiály!</t>
  </si>
  <si>
    <t xml:space="preserve">Tekutá mycí emulze, neutrální pH. </t>
  </si>
  <si>
    <t>Regenerační krém</t>
  </si>
  <si>
    <t>Dezinfekční prostředek pro manuální desinfekci nástrojů a zdravotnických pomůcek v ZZS.</t>
  </si>
  <si>
    <t>Baktericidní, obalené viry, Tuberkulocidní, Mykobaktericidní, Fungicidní.</t>
  </si>
  <si>
    <t>Skupenství: tekutina.</t>
  </si>
  <si>
    <t>Celkové spektrum účinnosti dle EN 14885 fáze 2, krok 2 ve špinavých podmínkách do 15 minut.</t>
  </si>
  <si>
    <t>Desinfekce nástrojů a pomůcek.</t>
  </si>
  <si>
    <t>Skupenství: prášek pro přípravu roztoku.</t>
  </si>
  <si>
    <t>Stabilita pracovního roztoku min. 36 hodin.</t>
  </si>
  <si>
    <t>Požadované spektrum účinnosti dle EN 14885,nebo DVV/RKI do 5 minut.</t>
  </si>
  <si>
    <t>Expozice: max. 5 minut - RYCHLÁ DESINFEKCE POVRCHŮ.</t>
  </si>
  <si>
    <t>Požadované spektrum účinnosti dle EN 14885 ,nebo DVV/RKI.</t>
  </si>
  <si>
    <t>Skupenství: ubrousek napuštěný roztokem.</t>
  </si>
  <si>
    <r>
      <t xml:space="preserve">Dezinfekce povrchů a ploch, zdravotnické přístroje, monitory, PC-tablet. </t>
    </r>
    <r>
      <rPr>
        <b/>
        <sz val="10"/>
        <rFont val="Arial"/>
        <family val="2"/>
        <charset val="238"/>
      </rPr>
      <t>CITLIVÉ MATERIÁLY.</t>
    </r>
  </si>
  <si>
    <t>Cenu uvádějte/bude posuzována za 100 ks.</t>
  </si>
  <si>
    <t>Skupenství: prášek.</t>
  </si>
  <si>
    <t>Pro 500 ml láhev - kompatibilní.</t>
  </si>
  <si>
    <t>Zdvih a dávka - 1,0 ml -1,5 ml.</t>
  </si>
  <si>
    <t>Mechanické  mytí rukou zdravotnických pracovníků.</t>
  </si>
  <si>
    <t>Kombinace alkoholů, minimální obsah alkoholu 75%. Biocidní prostředek.</t>
  </si>
  <si>
    <t>Požadovaná účinnost dle EN 14885 do 30 sekund.</t>
  </si>
  <si>
    <t>Splňující normu EN 1500.</t>
  </si>
  <si>
    <t>Hygienická a chirurgická dezinfekce rukou zdravotnických pracovníků.</t>
  </si>
  <si>
    <t>Skupenství: balzám.</t>
  </si>
  <si>
    <t>Přípravek nesmí zanechávat mastný film na pokožce! (bezpečnost práce s tlakovými lahvemi s O2).</t>
  </si>
  <si>
    <t xml:space="preserve">Péče o pokožku. </t>
  </si>
  <si>
    <t xml:space="preserve">PVC </t>
  </si>
  <si>
    <t>Mycí prostředek na ruce zdravotnického personálu, hypoalergenní, nevysušující pokožku!</t>
  </si>
  <si>
    <t xml:space="preserve">Objem 500 ml v plastové originální láhvi. Pouze originální balení pro okamžitou aplikaci. Zadavatel požaduje pouze uvedené balení z důvodu specifických požadavků na uložení výrobku v sanitě ZZS. </t>
  </si>
  <si>
    <t>Příloha č. 1 Technická specifikace</t>
  </si>
  <si>
    <t>Exspirace u dodaného zboží min. 24 měsíců.</t>
  </si>
  <si>
    <t>Exspirace u dodaného zboží min. 12 měsíců.</t>
  </si>
  <si>
    <t>Širokospektrální dezinfekční prostředek smycími složkami na bázi aktivního kyslíku. Zdravotnický prostředek tř. 2A.</t>
  </si>
  <si>
    <t>Dávkovací pumpa bude odebírána výhradně od dodavatele desinfekčního prostředku, nelze dodávat samostatně z důvodu zajištění kompatibility výrobků.</t>
  </si>
  <si>
    <t>Plastový kanystr o objemu 5 L. Pouze originální balení.</t>
  </si>
  <si>
    <t>Mýdlo</t>
  </si>
  <si>
    <t>Kosmetický přípravek.</t>
  </si>
  <si>
    <t>Označení dle legislativy, vyznačena exspirace a použití na obalu.</t>
  </si>
  <si>
    <t>Kombinace alkoholů, případně kombinace s KAS. Biocidní prostředek.</t>
  </si>
  <si>
    <t>Požadovaná účinnost dle EN 14885, nebo DVV/RKI - baktericidní, levurocidní do 15 s.</t>
  </si>
  <si>
    <t>Objem 250 ml v plastové originální láhvi s rozprašovačem pro aplikaci. Pouze originální balení pro okamžitou aplikaci. Zadavatel požaduje pouze uvedené balení z důvodu specifických požadavků na uložení výrobku v sanitě ZZS.</t>
  </si>
  <si>
    <t>Expozice: max. 30 sec.</t>
  </si>
  <si>
    <t>KAS, amin s čistícím účinkem. Zdravotnický prostředek tř. 2B.</t>
  </si>
  <si>
    <t>Baktericidní, virucidní, Tuberkulocidní, Mykobaktericidní, Sporicidní.</t>
  </si>
  <si>
    <t>Poznámka</t>
  </si>
  <si>
    <t>Příloha č. 2 Rámcové kupní smlouvy - Ceník</t>
  </si>
  <si>
    <t>Cena za balení bez DPH</t>
  </si>
  <si>
    <t>Cena za balení vč. DPH</t>
  </si>
  <si>
    <t>Poznámka:</t>
  </si>
  <si>
    <t>ks</t>
  </si>
  <si>
    <t>250 ml</t>
  </si>
  <si>
    <t>500 ml</t>
  </si>
  <si>
    <t>Cena celkem pro účely hodnocení</t>
  </si>
  <si>
    <t>Cena celkem za předpokládaný odběr bez DPH</t>
  </si>
  <si>
    <t>Cena celkem za předpokládaný odběr včetně DPH</t>
  </si>
  <si>
    <t>Plastová nádoba 5 l/kg.</t>
  </si>
  <si>
    <t>Plastová nádoba 5 l/kg</t>
  </si>
  <si>
    <t>5 kg</t>
  </si>
  <si>
    <t>Ethanol, propanol, (KAS)</t>
  </si>
  <si>
    <t>Baktericidní, virucidní na obalené viry, Mykobaktericidní, Tuberkulocidní, Fungicidní.</t>
  </si>
  <si>
    <t xml:space="preserve">Předpokládaný počet odebraných balení </t>
  </si>
  <si>
    <t>sáček 40g</t>
  </si>
  <si>
    <t>Celkové spektrum účinnosti dle EN 14885,nebo DVV/RKI  do 60 minut.</t>
  </si>
  <si>
    <t>Celkové spektrum účinnosti dle EN 14885, nebo DVV/RKI do 60 minut.</t>
  </si>
  <si>
    <t>Desinfekce nástrojů pomůcek</t>
  </si>
  <si>
    <t>kyselina peroxyoctová generovaná in situ. Bez obsahu barviv a parfémů,bez obsahu kyseliny borité. S obsahem enzymatické složky. Zdravotnický prostředek tř. 2B.</t>
  </si>
  <si>
    <r>
      <t xml:space="preserve">Plastový sáček 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40g.</t>
    </r>
  </si>
  <si>
    <t>Spektrum účinnosti dle EN 14885 fáze 2, krok 2 ve špinavých podmínkách - baktericidní, plně virucidní, tuberkulocidní, mykobaktericidní (do 15 min), v čistých podmínkách - fungicidní, sporicidní (15 min)</t>
  </si>
  <si>
    <t>alkohol. Zdravotnický prostředek tř. 2A.</t>
  </si>
  <si>
    <t>Dezinfekce povrchů a ploch</t>
  </si>
  <si>
    <t>Baktericidní, obalené viry, Levurocidní</t>
  </si>
  <si>
    <t>Expozice max. 1 min</t>
  </si>
  <si>
    <r>
      <t xml:space="preserve">Detektory, </t>
    </r>
    <r>
      <rPr>
        <b/>
        <sz val="10"/>
        <rFont val="Arial"/>
        <family val="2"/>
        <charset val="238"/>
      </rPr>
      <t>CITLIVÉ MATERIÁLY.</t>
    </r>
  </si>
  <si>
    <t>Expozice max. 2 min</t>
  </si>
  <si>
    <t>Dezinfekce povrchů a ploch, zdravotnické přístroje, monitory, PC-tablet. CITLIVÉ MATERIÁLY.</t>
  </si>
  <si>
    <t>Desinfekce ploch a povrchů systém suchých utěrek</t>
  </si>
  <si>
    <t>netkaná textilie DESOTEX, plastový jednorázový zásobník</t>
  </si>
  <si>
    <t>Jednorázové suché dezinfekční ubrousky určené k přípravě nasycením pracovním roztokem, na rychlou dezinekci povrchů včetně citlivých materiálů. Rozměry ubrousků 17X36cm. Balení min. 120 - max. 200 ks. Zadavatel požaduje pouze uvedené balení z důvodů specifických požadavků na uložení výrobku v sanitě ZZS. Pouze originální balení pro okamžité použití.</t>
  </si>
  <si>
    <t>Požadované spektrum účinnosti dle použitého roztoku varianta_A, varianta_B</t>
  </si>
  <si>
    <t>Expozice max. 15 min</t>
  </si>
  <si>
    <t>Skupenství: suchá utěrka pro přípravu napuštění roztokem.</t>
  </si>
  <si>
    <t>Požadované spektrum účinnosti dle EN 14885, nebo DVV/RKI do 60 minut v nízké zátěži.</t>
  </si>
  <si>
    <t>Expozice: max 60 minut.</t>
  </si>
  <si>
    <t>Dávkovací odměrná láhev 1 l</t>
  </si>
  <si>
    <t>Doplněk k 5 L kanystru</t>
  </si>
  <si>
    <t>Odměřená dávka  -  min. 10ml – max. 60 ml.</t>
  </si>
  <si>
    <t>Dávkovací odměrná láhev bude odebírána výhradně od dodavatele desinfekčního prostředku, nelze dodávat samostatně z důvodu zajištění kompatibility výrobků.</t>
  </si>
  <si>
    <t>Biocidní prostředek</t>
  </si>
  <si>
    <t>Objem 500 ml. Pouze originální balení.</t>
  </si>
  <si>
    <t>Požadovaná účinnost dle EN 14885, nebo DVV/RKI - baktericidní, levurocidní, obalené viry do 30 s</t>
  </si>
  <si>
    <t>Dezinfekční prostředek na ruce zdravotnického personálu, hypoalergenní, nevysušující pokožku!</t>
  </si>
  <si>
    <t>Kombinace alkoholů, minimální obsah alkoholu 80%. Biocidní prostředek.</t>
  </si>
  <si>
    <t>Baktericidní, virucidní na neobalené a obalené viry, Mykobaktericidní, Tuberkulocidní, Fungicidní.</t>
  </si>
  <si>
    <t>Skupenství: gel.</t>
  </si>
  <si>
    <t>1 l</t>
  </si>
  <si>
    <t>40 g</t>
  </si>
  <si>
    <t>Baktericidní, obalené viry, Tuberkulocidní, Mykobaktericidní, Fungicidní</t>
  </si>
  <si>
    <t>Baktericidní, obalené viry, Tuberkulocidní, Levorucidní</t>
  </si>
  <si>
    <t>20 g</t>
  </si>
  <si>
    <t>Baktericidní, obalené viry +  Adeno, Rota, Mykobaktericidní, Tuberkulocidní.</t>
  </si>
  <si>
    <t>Stabilita pracovního roztoku min. 35 dnů, připraveno k použití za 15 minut</t>
  </si>
  <si>
    <t>5 l</t>
  </si>
  <si>
    <t>Prášek 40 g pro přípravu roztoku v jednotlivém obalu. Pouze originální balení pro okamžité a snadné použití.</t>
  </si>
  <si>
    <t xml:space="preserve">Objem 5 l v plastovém originálním kanystru. Pouze originální balení pro okamžitou aplikaci. Zadavatel požaduje pouze uvedené balení z důvodu specifických požadavků na uložení výrobku v sanitě ZZS. </t>
  </si>
  <si>
    <t>Dezinfekční prostředek na ruce zdravotnického personálu - 5l</t>
  </si>
  <si>
    <t>Dezinfekční prostředek na ruce zdravotnického personálu - 500 ml</t>
  </si>
  <si>
    <t>Baktericidní, obalené viry + Noroviry, Adenoviry, Rotaviry, Mykobaktericidní, Tuberkulocidní.</t>
  </si>
  <si>
    <t>doplnit</t>
  </si>
  <si>
    <t>Jednorázové dezinfekční ubrousky s čístícím účinkem, na rychlou dezinekci povrchů včetně citlivých materiálů. Rozměry ubrousků 22x20cm. Balení min. 60 - max. 200 ks. Zadavatel požaduje pouze uvedené balení z důvodů specifických požadavků na uložení výrobku v sanitě ZZS. Pouze originální balení pro okamžité použití.</t>
  </si>
  <si>
    <t>750 ml</t>
  </si>
  <si>
    <t>Objem 750 ml sprej v plastové originální láhvi s rozprašovačem pro aplikaci. Pouze originální balení pro okamžité použití.</t>
  </si>
  <si>
    <t>balení</t>
  </si>
  <si>
    <t>P.č.</t>
  </si>
  <si>
    <t>Název produktu</t>
  </si>
  <si>
    <t>Tekutý koncentrát pro čištění podlah a povrchů</t>
  </si>
  <si>
    <t>Pro důkladné čištění před výměnou dezinfekčního prostředku, čištění podlah a povrchů</t>
  </si>
  <si>
    <t>Nezanechává šmouhy</t>
  </si>
  <si>
    <t>Čerstvá vůně</t>
  </si>
  <si>
    <t>Obsahuje neiontové povrchově aktivní látky pro důkladné čištění před výměnou dezinfekčního prostředku</t>
  </si>
  <si>
    <t>láhev 1 l</t>
  </si>
  <si>
    <t>Desinfekce nástrojů pomůcek - epidemiologicky závažná situace</t>
  </si>
  <si>
    <t>Desinfekce ploch a povrchů spray 750 ml - epidemiologicky závažná situace</t>
  </si>
  <si>
    <t>Desinfekce ploch a povrchů v sáčku - epidemiologicky závážná situace</t>
  </si>
  <si>
    <t>Dezinfekční mýdlo - epidemiologicky závažná situace</t>
  </si>
  <si>
    <t>Dezinfekční prostředek na ruce zdravotnického personálu - epidemiologicky závažná situace</t>
  </si>
  <si>
    <t>Jednorázové dezinfekční ubrousky s čístícím účinkem, na rychlou dezinekci povrchů včetně citlivých materiálů. Rozměry ubrousků 22x20cm. Balení min. 100 - max. 200 ks. Zadavatel požaduje pouze uvedené balení z důvodů specifických požadavků na uložení výrobku v sanitě ZZS. Pouze originální balení pro okamžité použití.</t>
  </si>
  <si>
    <t>Prostředek bez výrazného zápachu, s nízkou toxicitou a bez nežádoucích účinků</t>
  </si>
  <si>
    <t>Desinfekce ploch a povrchů ubrousky (II) - epidemiologicky závážná situace, plná účinnost</t>
  </si>
  <si>
    <t>Desinfekce ploch a povrchů ubrousky (I) - epidemiologicky závážná situace</t>
  </si>
  <si>
    <t>KAS, případně kombinace s aminy. Bez obsahu barviv a parfémů. Biocidní prostředek nebo zdravotnický prostředek tř. 2A</t>
  </si>
  <si>
    <t>Aminy, případně kombinace. Biocidní prostředek nebo zdravotnický prostředek tř. 2A</t>
  </si>
  <si>
    <t>Dávkovací pumpička na 5l láhev</t>
  </si>
  <si>
    <t>Dávkovací pumpička na láhev 5l</t>
  </si>
  <si>
    <t>Dávkovací pumpička kompatibilní s lahví o objemu 5l.</t>
  </si>
  <si>
    <t>1l</t>
  </si>
  <si>
    <t>Příloha č. 3 výzvy - Rozpočet pro účely hodnocení</t>
  </si>
  <si>
    <t>Desinfekce ploch a povrchů ubrousky (II) - epidemiologicky závážná situace, plně virucidní</t>
  </si>
  <si>
    <t>Baktericidní, Virucidní.</t>
  </si>
  <si>
    <t>KAS. Zdravotnický prostředek tř.2A.</t>
  </si>
  <si>
    <t xml:space="preserve">balení </t>
  </si>
  <si>
    <t>Pro aplikaci prostředku.</t>
  </si>
  <si>
    <t>KAS . Zdravotnický prostředek tř.2A.</t>
  </si>
  <si>
    <t>alkohol . Zdravotnický prostředek tř.2A.</t>
  </si>
  <si>
    <t>U položky č. 6 - 8 uvede účastník pro účely hodnocení cenu za 100 ks ubrousků v balení.</t>
  </si>
  <si>
    <t>Jednorázové dezinfekční ubrousky s čístícím účinkem, na rychlou dezinekci povrchů včetně citlivých materiálů. Rozměry ubrousků 14 (max. 16) x 20cm. Balení min. 100 - max. 200 ks. Zadavatel požaduje pouze uvedené balení z důvodů specifických požadavků na uložení výrobku v sanitě ZZS. Pouze originální balení pro okamžité použití.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</si>
</sst>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u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3" fillId="2" borderId="3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" fillId="0" borderId="0" xfId="0" applyFont="1" applyAlignment="1">
      <alignment horizontal="left" wrapText="1"/>
    </xf>
    <xf numFmtId="0" fontId="4" fillId="0" borderId="10" xfId="0" applyFont="1" applyBorder="1" applyAlignment="1">
      <alignment vertical="center"/>
    </xf>
    <xf numFmtId="0" fontId="3" fillId="0" borderId="7" xfId="0" applyFont="1" applyBorder="1" applyAlignment="1">
      <alignment horizontal="left" vertical="center" wrapText="1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0" xfId="0" applyFont="1" applyBorder="1" applyAlignment="1">
      <alignment horizontal="justify" vertical="center"/>
    </xf>
    <xf numFmtId="0" fontId="6" fillId="0" borderId="1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5" xfId="0" applyFont="1" applyBorder="1"/>
    <xf numFmtId="0" fontId="2" fillId="0" borderId="5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16" xfId="0" applyFont="1" applyBorder="1" applyAlignment="1">
      <alignment horizontal="left" vertical="center" wrapText="1"/>
    </xf>
    <xf numFmtId="0" fontId="6" fillId="0" borderId="12" xfId="0" applyFont="1" applyBorder="1" applyAlignment="1">
      <alignment vertical="center" wrapText="1"/>
    </xf>
    <xf numFmtId="0" fontId="3" fillId="0" borderId="16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top" wrapText="1"/>
    </xf>
    <xf numFmtId="0" fontId="3" fillId="0" borderId="8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2" fillId="0" borderId="17" xfId="0" applyFont="1" applyBorder="1"/>
    <xf numFmtId="0" fontId="2" fillId="0" borderId="17" xfId="0" applyFont="1" applyBorder="1" applyAlignment="1">
      <alignment horizontal="center"/>
    </xf>
    <xf numFmtId="164" fontId="2" fillId="0" borderId="17" xfId="0" applyNumberFormat="1" applyFont="1" applyBorder="1"/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2" fillId="0" borderId="22" xfId="0" applyFont="1" applyBorder="1" applyAlignment="1">
      <alignment horizont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2" fillId="5" borderId="17" xfId="0" applyFont="1" applyFill="1" applyBorder="1"/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4" fillId="0" borderId="29" xfId="0" applyFont="1" applyBorder="1" applyAlignment="1">
      <alignment vertical="center"/>
    </xf>
    <xf numFmtId="0" fontId="1" fillId="2" borderId="3" xfId="0" applyFont="1" applyFill="1" applyBorder="1"/>
    <xf numFmtId="0" fontId="7" fillId="0" borderId="4" xfId="0" applyFont="1" applyBorder="1" applyAlignment="1">
      <alignment vertical="center" wrapText="1"/>
    </xf>
    <xf numFmtId="0" fontId="6" fillId="0" borderId="5" xfId="0" applyFont="1" applyBorder="1" applyAlignment="1">
      <alignment wrapText="1"/>
    </xf>
    <xf numFmtId="0" fontId="6" fillId="0" borderId="30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7" fillId="0" borderId="32" xfId="0" applyFont="1" applyBorder="1" applyAlignment="1">
      <alignment vertical="center" wrapText="1"/>
    </xf>
    <xf numFmtId="0" fontId="6" fillId="0" borderId="33" xfId="0" applyFont="1" applyBorder="1"/>
    <xf numFmtId="0" fontId="1" fillId="0" borderId="0" xfId="0" applyFont="1" applyAlignment="1">
      <alignment horizontal="center" vertical="center"/>
    </xf>
    <xf numFmtId="0" fontId="4" fillId="0" borderId="29" xfId="0" applyFont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0" fontId="7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vertical="center"/>
    </xf>
    <xf numFmtId="0" fontId="6" fillId="5" borderId="5" xfId="0" applyFont="1" applyFill="1" applyBorder="1" applyAlignment="1">
      <alignment vertical="center"/>
    </xf>
    <xf numFmtId="0" fontId="6" fillId="5" borderId="5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/>
    </xf>
    <xf numFmtId="0" fontId="2" fillId="5" borderId="5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8" fillId="5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 wrapText="1"/>
    </xf>
    <xf numFmtId="0" fontId="4" fillId="5" borderId="11" xfId="0" applyFont="1" applyFill="1" applyBorder="1" applyAlignment="1">
      <alignment vertical="center" wrapText="1"/>
    </xf>
    <xf numFmtId="0" fontId="7" fillId="5" borderId="8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vertical="center"/>
    </xf>
    <xf numFmtId="0" fontId="9" fillId="5" borderId="17" xfId="0" applyFont="1" applyFill="1" applyBorder="1" applyAlignment="1">
      <alignment horizontal="center"/>
    </xf>
    <xf numFmtId="164" fontId="2" fillId="5" borderId="17" xfId="0" applyNumberFormat="1" applyFont="1" applyFill="1" applyBorder="1"/>
    <xf numFmtId="0" fontId="2" fillId="5" borderId="4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wrapText="1"/>
    </xf>
    <xf numFmtId="0" fontId="2" fillId="0" borderId="18" xfId="0" applyFont="1" applyBorder="1" applyAlignment="1">
      <alignment horizontal="center" vertical="center"/>
    </xf>
    <xf numFmtId="164" fontId="2" fillId="0" borderId="18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0" fontId="1" fillId="0" borderId="17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5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164" fontId="5" fillId="0" borderId="18" xfId="0" applyNumberFormat="1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5" borderId="26" xfId="0" applyFont="1" applyFill="1" applyBorder="1" applyAlignment="1">
      <alignment vertical="center"/>
    </xf>
    <xf numFmtId="0" fontId="5" fillId="5" borderId="17" xfId="0" applyFont="1" applyFill="1" applyBorder="1" applyAlignment="1">
      <alignment horizontal="center" vertical="center"/>
    </xf>
    <xf numFmtId="164" fontId="5" fillId="5" borderId="18" xfId="0" applyNumberFormat="1" applyFont="1" applyFill="1" applyBorder="1" applyAlignment="1">
      <alignment vertical="center"/>
    </xf>
    <xf numFmtId="0" fontId="2" fillId="0" borderId="17" xfId="0" applyFont="1" applyBorder="1" applyAlignment="1">
      <alignment vertical="center"/>
    </xf>
    <xf numFmtId="164" fontId="5" fillId="0" borderId="17" xfId="0" applyNumberFormat="1" applyFont="1" applyBorder="1" applyAlignment="1">
      <alignment vertical="center"/>
    </xf>
    <xf numFmtId="0" fontId="2" fillId="5" borderId="17" xfId="0" applyFont="1" applyFill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164" fontId="5" fillId="0" borderId="22" xfId="0" applyNumberFormat="1" applyFont="1" applyBorder="1" applyAlignment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2" fillId="5" borderId="22" xfId="0" applyFont="1" applyFill="1" applyBorder="1" applyAlignment="1">
      <alignment horizontal="center" vertical="center"/>
    </xf>
    <xf numFmtId="0" fontId="2" fillId="0" borderId="0" xfId="0" applyFont="1"/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vertical="center"/>
    </xf>
    <xf numFmtId="0" fontId="2" fillId="0" borderId="17" xfId="0" applyFont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10" fillId="0" borderId="0" xfId="0" applyFont="1"/>
    <xf numFmtId="164" fontId="1" fillId="4" borderId="20" xfId="0" applyNumberFormat="1" applyFont="1" applyFill="1" applyBorder="1" applyAlignment="1">
      <alignment vertical="center"/>
    </xf>
    <xf numFmtId="164" fontId="1" fillId="5" borderId="21" xfId="0" applyNumberFormat="1" applyFont="1" applyFill="1" applyBorder="1" applyAlignment="1">
      <alignment vertical="center"/>
    </xf>
    <xf numFmtId="0" fontId="3" fillId="2" borderId="38" xfId="0" applyFont="1" applyFill="1" applyBorder="1" applyAlignment="1">
      <alignment horizontal="left" vertical="center" wrapText="1"/>
    </xf>
    <xf numFmtId="0" fontId="7" fillId="0" borderId="26" xfId="0" applyFont="1" applyBorder="1" applyAlignment="1">
      <alignment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1" fillId="5" borderId="34" xfId="0" applyFont="1" applyFill="1" applyBorder="1" applyAlignment="1">
      <alignment horizontal="center" vertical="center"/>
    </xf>
    <xf numFmtId="0" fontId="1" fillId="5" borderId="35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7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51"/>
  <sheetViews>
    <sheetView topLeftCell="A58" zoomScaleNormal="100" workbookViewId="0">
      <selection activeCell="H75" sqref="H75"/>
    </sheetView>
  </sheetViews>
  <sheetFormatPr defaultColWidth="9.140625" defaultRowHeight="12.75" x14ac:dyDescent="0.2"/>
  <cols>
    <col min="1" max="1" width="4.5703125" style="2" customWidth="1"/>
    <col min="2" max="2" width="17.5703125" style="9" customWidth="1"/>
    <col min="3" max="3" width="95.5703125" style="1" customWidth="1"/>
    <col min="4" max="16384" width="9.140625" style="2"/>
  </cols>
  <sheetData>
    <row r="1" spans="1:3" ht="14.25" customHeight="1" x14ac:dyDescent="0.2">
      <c r="B1" s="131" t="s">
        <v>60</v>
      </c>
      <c r="C1" s="131"/>
    </row>
    <row r="2" spans="1:3" ht="13.5" thickBot="1" x14ac:dyDescent="0.25"/>
    <row r="3" spans="1:3" x14ac:dyDescent="0.2">
      <c r="A3" s="144">
        <v>1</v>
      </c>
      <c r="B3" s="6" t="s">
        <v>0</v>
      </c>
      <c r="C3" s="3" t="s">
        <v>1</v>
      </c>
    </row>
    <row r="4" spans="1:3" ht="25.5" x14ac:dyDescent="0.2">
      <c r="A4" s="145"/>
      <c r="B4" s="11" t="s">
        <v>2</v>
      </c>
      <c r="C4" s="96" t="s">
        <v>160</v>
      </c>
    </row>
    <row r="5" spans="1:3" x14ac:dyDescent="0.2">
      <c r="A5" s="145"/>
      <c r="B5" s="48" t="s">
        <v>7</v>
      </c>
      <c r="C5" s="4" t="s">
        <v>86</v>
      </c>
    </row>
    <row r="6" spans="1:3" x14ac:dyDescent="0.2">
      <c r="A6" s="145"/>
      <c r="B6" s="134" t="s">
        <v>4</v>
      </c>
      <c r="C6" s="13" t="s">
        <v>93</v>
      </c>
    </row>
    <row r="7" spans="1:3" x14ac:dyDescent="0.2">
      <c r="A7" s="145"/>
      <c r="B7" s="135"/>
      <c r="C7" s="29" t="s">
        <v>127</v>
      </c>
    </row>
    <row r="8" spans="1:3" x14ac:dyDescent="0.2">
      <c r="A8" s="145"/>
      <c r="B8" s="135"/>
      <c r="C8" s="13" t="s">
        <v>35</v>
      </c>
    </row>
    <row r="9" spans="1:3" x14ac:dyDescent="0.2">
      <c r="A9" s="145"/>
      <c r="B9" s="135"/>
      <c r="C9" s="13" t="s">
        <v>10</v>
      </c>
    </row>
    <row r="10" spans="1:3" x14ac:dyDescent="0.2">
      <c r="A10" s="145"/>
      <c r="B10" s="135"/>
      <c r="C10" s="13" t="s">
        <v>9</v>
      </c>
    </row>
    <row r="11" spans="1:3" ht="16.5" customHeight="1" x14ac:dyDescent="0.2">
      <c r="A11" s="145"/>
      <c r="B11" s="135"/>
      <c r="C11" s="13" t="s">
        <v>8</v>
      </c>
    </row>
    <row r="12" spans="1:3" ht="13.5" thickBot="1" x14ac:dyDescent="0.25">
      <c r="A12" s="146"/>
      <c r="B12" s="136"/>
      <c r="C12" s="73" t="s">
        <v>61</v>
      </c>
    </row>
    <row r="13" spans="1:3" ht="13.5" thickBot="1" x14ac:dyDescent="0.25">
      <c r="A13" s="72"/>
    </row>
    <row r="14" spans="1:3" x14ac:dyDescent="0.2">
      <c r="A14" s="144">
        <v>2</v>
      </c>
      <c r="B14" s="6" t="s">
        <v>0</v>
      </c>
      <c r="C14" s="3" t="s">
        <v>11</v>
      </c>
    </row>
    <row r="15" spans="1:3" x14ac:dyDescent="0.2">
      <c r="A15" s="145"/>
      <c r="B15" s="48" t="s">
        <v>2</v>
      </c>
      <c r="C15" s="27" t="s">
        <v>161</v>
      </c>
    </row>
    <row r="16" spans="1:3" ht="15.75" customHeight="1" x14ac:dyDescent="0.2">
      <c r="A16" s="145"/>
      <c r="B16" s="48" t="s">
        <v>7</v>
      </c>
      <c r="C16" s="15" t="s">
        <v>87</v>
      </c>
    </row>
    <row r="17" spans="1:3" x14ac:dyDescent="0.2">
      <c r="A17" s="145"/>
      <c r="B17" s="133" t="s">
        <v>4</v>
      </c>
      <c r="C17" s="16" t="s">
        <v>94</v>
      </c>
    </row>
    <row r="18" spans="1:3" x14ac:dyDescent="0.2">
      <c r="A18" s="145"/>
      <c r="B18" s="133"/>
      <c r="C18" s="29" t="s">
        <v>128</v>
      </c>
    </row>
    <row r="19" spans="1:3" x14ac:dyDescent="0.2">
      <c r="A19" s="145"/>
      <c r="B19" s="133"/>
      <c r="C19" s="13" t="s">
        <v>35</v>
      </c>
    </row>
    <row r="20" spans="1:3" x14ac:dyDescent="0.2">
      <c r="A20" s="145"/>
      <c r="B20" s="133"/>
      <c r="C20" s="13" t="s">
        <v>10</v>
      </c>
    </row>
    <row r="21" spans="1:3" x14ac:dyDescent="0.2">
      <c r="A21" s="145"/>
      <c r="B21" s="133"/>
      <c r="C21" s="13" t="s">
        <v>9</v>
      </c>
    </row>
    <row r="22" spans="1:3" ht="17.25" customHeight="1" x14ac:dyDescent="0.2">
      <c r="A22" s="145"/>
      <c r="B22" s="133"/>
      <c r="C22" s="13" t="s">
        <v>8</v>
      </c>
    </row>
    <row r="23" spans="1:3" x14ac:dyDescent="0.2">
      <c r="A23" s="145"/>
      <c r="B23" s="133"/>
      <c r="C23" s="14" t="s">
        <v>61</v>
      </c>
    </row>
    <row r="24" spans="1:3" ht="13.5" thickBot="1" x14ac:dyDescent="0.25">
      <c r="A24" s="146"/>
      <c r="B24" s="36" t="s">
        <v>5</v>
      </c>
      <c r="C24" s="5" t="s">
        <v>30</v>
      </c>
    </row>
    <row r="25" spans="1:3" ht="13.5" thickBot="1" x14ac:dyDescent="0.25">
      <c r="A25" s="72"/>
    </row>
    <row r="26" spans="1:3" x14ac:dyDescent="0.2">
      <c r="A26" s="144">
        <v>3</v>
      </c>
      <c r="B26" s="6" t="s">
        <v>0</v>
      </c>
      <c r="C26" s="7" t="s">
        <v>95</v>
      </c>
    </row>
    <row r="27" spans="1:3" x14ac:dyDescent="0.2">
      <c r="A27" s="145"/>
      <c r="B27" s="48" t="s">
        <v>2</v>
      </c>
      <c r="C27" s="8" t="s">
        <v>73</v>
      </c>
    </row>
    <row r="28" spans="1:3" x14ac:dyDescent="0.2">
      <c r="A28" s="145"/>
      <c r="B28" s="48" t="s">
        <v>7</v>
      </c>
      <c r="C28" s="20" t="s">
        <v>86</v>
      </c>
    </row>
    <row r="29" spans="1:3" x14ac:dyDescent="0.2">
      <c r="A29" s="145"/>
      <c r="B29" s="133" t="s">
        <v>4</v>
      </c>
      <c r="C29" s="10" t="s">
        <v>36</v>
      </c>
    </row>
    <row r="30" spans="1:3" x14ac:dyDescent="0.2">
      <c r="A30" s="145"/>
      <c r="B30" s="133"/>
      <c r="C30" s="29" t="s">
        <v>34</v>
      </c>
    </row>
    <row r="31" spans="1:3" x14ac:dyDescent="0.2">
      <c r="A31" s="145"/>
      <c r="B31" s="133"/>
      <c r="C31" s="12" t="s">
        <v>35</v>
      </c>
    </row>
    <row r="32" spans="1:3" x14ac:dyDescent="0.2">
      <c r="A32" s="145"/>
      <c r="B32" s="133"/>
      <c r="C32" s="13" t="s">
        <v>33</v>
      </c>
    </row>
    <row r="33" spans="1:3" x14ac:dyDescent="0.2">
      <c r="A33" s="145"/>
      <c r="B33" s="133"/>
      <c r="C33" s="13" t="s">
        <v>9</v>
      </c>
    </row>
    <row r="34" spans="1:3" ht="17.25" customHeight="1" x14ac:dyDescent="0.2">
      <c r="A34" s="145"/>
      <c r="B34" s="133"/>
      <c r="C34" s="13" t="s">
        <v>8</v>
      </c>
    </row>
    <row r="35" spans="1:3" x14ac:dyDescent="0.2">
      <c r="A35" s="145"/>
      <c r="B35" s="133"/>
      <c r="C35" s="14" t="s">
        <v>61</v>
      </c>
    </row>
    <row r="36" spans="1:3" ht="13.5" thickBot="1" x14ac:dyDescent="0.25">
      <c r="A36" s="146"/>
      <c r="B36" s="36" t="s">
        <v>5</v>
      </c>
      <c r="C36" s="64" t="s">
        <v>37</v>
      </c>
    </row>
    <row r="37" spans="1:3" ht="13.5" thickBot="1" x14ac:dyDescent="0.25">
      <c r="A37" s="72"/>
    </row>
    <row r="38" spans="1:3" x14ac:dyDescent="0.2">
      <c r="A38" s="144">
        <v>4</v>
      </c>
      <c r="B38" s="6" t="s">
        <v>0</v>
      </c>
      <c r="C38" s="7" t="s">
        <v>151</v>
      </c>
    </row>
    <row r="39" spans="1:3" ht="25.5" x14ac:dyDescent="0.2">
      <c r="A39" s="145"/>
      <c r="B39" s="48" t="s">
        <v>2</v>
      </c>
      <c r="C39" s="4" t="s">
        <v>96</v>
      </c>
    </row>
    <row r="40" spans="1:3" x14ac:dyDescent="0.2">
      <c r="A40" s="145"/>
      <c r="B40" s="28" t="s">
        <v>7</v>
      </c>
      <c r="C40" s="10" t="s">
        <v>97</v>
      </c>
    </row>
    <row r="41" spans="1:3" ht="25.5" x14ac:dyDescent="0.2">
      <c r="A41" s="145"/>
      <c r="B41" s="133" t="s">
        <v>4</v>
      </c>
      <c r="C41" s="16" t="s">
        <v>98</v>
      </c>
    </row>
    <row r="42" spans="1:3" x14ac:dyDescent="0.2">
      <c r="A42" s="145"/>
      <c r="B42" s="133"/>
      <c r="C42" s="17" t="s">
        <v>38</v>
      </c>
    </row>
    <row r="43" spans="1:3" x14ac:dyDescent="0.2">
      <c r="A43" s="145"/>
      <c r="B43" s="133"/>
      <c r="C43" s="17" t="s">
        <v>39</v>
      </c>
    </row>
    <row r="44" spans="1:3" x14ac:dyDescent="0.2">
      <c r="A44" s="145"/>
      <c r="B44" s="133"/>
      <c r="C44" s="18" t="s">
        <v>33</v>
      </c>
    </row>
    <row r="45" spans="1:3" x14ac:dyDescent="0.2">
      <c r="A45" s="145"/>
      <c r="B45" s="133"/>
      <c r="C45" s="18" t="s">
        <v>9</v>
      </c>
    </row>
    <row r="46" spans="1:3" ht="12.75" customHeight="1" x14ac:dyDescent="0.2">
      <c r="A46" s="145"/>
      <c r="B46" s="133"/>
      <c r="C46" s="18" t="s">
        <v>8</v>
      </c>
    </row>
    <row r="47" spans="1:3" x14ac:dyDescent="0.2">
      <c r="A47" s="145"/>
      <c r="B47" s="133"/>
      <c r="C47" s="14" t="s">
        <v>61</v>
      </c>
    </row>
    <row r="48" spans="1:3" ht="13.5" thickBot="1" x14ac:dyDescent="0.25">
      <c r="A48" s="146"/>
      <c r="B48" s="37" t="s">
        <v>5</v>
      </c>
      <c r="C48" s="64" t="s">
        <v>37</v>
      </c>
    </row>
    <row r="49" spans="1:3" ht="13.5" thickBot="1" x14ac:dyDescent="0.25">
      <c r="A49" s="72"/>
    </row>
    <row r="50" spans="1:3" x14ac:dyDescent="0.2">
      <c r="A50" s="144">
        <v>5</v>
      </c>
      <c r="B50" s="6" t="s">
        <v>0</v>
      </c>
      <c r="C50" s="7" t="s">
        <v>152</v>
      </c>
    </row>
    <row r="51" spans="1:3" x14ac:dyDescent="0.2">
      <c r="A51" s="145"/>
      <c r="B51" s="48" t="s">
        <v>2</v>
      </c>
      <c r="C51" s="8" t="s">
        <v>99</v>
      </c>
    </row>
    <row r="52" spans="1:3" ht="25.5" x14ac:dyDescent="0.2">
      <c r="A52" s="145"/>
      <c r="B52" s="48" t="s">
        <v>7</v>
      </c>
      <c r="C52" s="16" t="s">
        <v>141</v>
      </c>
    </row>
    <row r="53" spans="1:3" x14ac:dyDescent="0.2">
      <c r="A53" s="145"/>
      <c r="B53" s="133"/>
      <c r="C53" s="8" t="s">
        <v>40</v>
      </c>
    </row>
    <row r="54" spans="1:3" x14ac:dyDescent="0.2">
      <c r="A54" s="145"/>
      <c r="B54" s="133"/>
      <c r="C54" s="8" t="s">
        <v>130</v>
      </c>
    </row>
    <row r="55" spans="1:3" x14ac:dyDescent="0.2">
      <c r="A55" s="145"/>
      <c r="B55" s="133"/>
      <c r="C55" s="17" t="s">
        <v>35</v>
      </c>
    </row>
    <row r="56" spans="1:3" x14ac:dyDescent="0.2">
      <c r="A56" s="145"/>
      <c r="B56" s="133"/>
      <c r="C56" s="17" t="s">
        <v>12</v>
      </c>
    </row>
    <row r="57" spans="1:3" x14ac:dyDescent="0.2">
      <c r="A57" s="145"/>
      <c r="B57" s="133"/>
      <c r="C57" s="17" t="s">
        <v>41</v>
      </c>
    </row>
    <row r="58" spans="1:3" x14ac:dyDescent="0.2">
      <c r="A58" s="145"/>
      <c r="B58" s="133"/>
      <c r="C58" s="17" t="s">
        <v>13</v>
      </c>
    </row>
    <row r="59" spans="1:3" x14ac:dyDescent="0.2">
      <c r="A59" s="145"/>
      <c r="B59" s="133"/>
      <c r="C59" s="18" t="s">
        <v>9</v>
      </c>
    </row>
    <row r="60" spans="1:3" ht="16.5" customHeight="1" x14ac:dyDescent="0.2">
      <c r="A60" s="145"/>
      <c r="B60" s="133"/>
      <c r="C60" s="18" t="s">
        <v>8</v>
      </c>
    </row>
    <row r="61" spans="1:3" x14ac:dyDescent="0.2">
      <c r="A61" s="145"/>
      <c r="B61" s="133"/>
      <c r="C61" s="14" t="s">
        <v>61</v>
      </c>
    </row>
    <row r="62" spans="1:3" ht="13.5" thickBot="1" x14ac:dyDescent="0.25">
      <c r="A62" s="146"/>
      <c r="B62" s="36" t="s">
        <v>5</v>
      </c>
      <c r="C62" s="74" t="s">
        <v>100</v>
      </c>
    </row>
    <row r="63" spans="1:3" ht="13.5" thickBot="1" x14ac:dyDescent="0.25">
      <c r="A63" s="72"/>
      <c r="B63" s="43"/>
    </row>
    <row r="64" spans="1:3" x14ac:dyDescent="0.2">
      <c r="A64" s="144">
        <v>6</v>
      </c>
      <c r="B64" s="117" t="s">
        <v>0</v>
      </c>
      <c r="C64" s="118" t="s">
        <v>14</v>
      </c>
    </row>
    <row r="65" spans="1:3" x14ac:dyDescent="0.2">
      <c r="A65" s="145"/>
      <c r="B65" s="113" t="s">
        <v>2</v>
      </c>
      <c r="C65" s="21" t="s">
        <v>172</v>
      </c>
    </row>
    <row r="66" spans="1:3" ht="40.5" customHeight="1" x14ac:dyDescent="0.2">
      <c r="A66" s="145"/>
      <c r="B66" s="113" t="s">
        <v>7</v>
      </c>
      <c r="C66" s="78" t="s">
        <v>175</v>
      </c>
    </row>
    <row r="67" spans="1:3" x14ac:dyDescent="0.2">
      <c r="A67" s="145"/>
      <c r="B67" s="132"/>
      <c r="C67" s="23" t="s">
        <v>42</v>
      </c>
    </row>
    <row r="68" spans="1:3" x14ac:dyDescent="0.2">
      <c r="A68" s="145"/>
      <c r="B68" s="132"/>
      <c r="C68" s="30" t="s">
        <v>101</v>
      </c>
    </row>
    <row r="69" spans="1:3" x14ac:dyDescent="0.2">
      <c r="A69" s="145"/>
      <c r="B69" s="132"/>
      <c r="C69" s="31" t="s">
        <v>102</v>
      </c>
    </row>
    <row r="70" spans="1:3" x14ac:dyDescent="0.2">
      <c r="A70" s="145"/>
      <c r="B70" s="132"/>
      <c r="C70" s="23" t="s">
        <v>43</v>
      </c>
    </row>
    <row r="71" spans="1:3" x14ac:dyDescent="0.2">
      <c r="A71" s="145"/>
      <c r="B71" s="132"/>
      <c r="C71" s="23" t="s">
        <v>13</v>
      </c>
    </row>
    <row r="72" spans="1:3" x14ac:dyDescent="0.2">
      <c r="A72" s="145"/>
      <c r="B72" s="132"/>
      <c r="C72" s="22" t="s">
        <v>9</v>
      </c>
    </row>
    <row r="73" spans="1:3" x14ac:dyDescent="0.2">
      <c r="A73" s="145"/>
      <c r="B73" s="132"/>
      <c r="C73" s="22" t="s">
        <v>8</v>
      </c>
    </row>
    <row r="74" spans="1:3" x14ac:dyDescent="0.2">
      <c r="A74" s="145"/>
      <c r="B74" s="132"/>
      <c r="C74" s="14" t="s">
        <v>61</v>
      </c>
    </row>
    <row r="75" spans="1:3" ht="18" customHeight="1" thickBot="1" x14ac:dyDescent="0.25">
      <c r="A75" s="146"/>
      <c r="B75" s="75" t="s">
        <v>5</v>
      </c>
      <c r="C75" s="76" t="s">
        <v>103</v>
      </c>
    </row>
    <row r="76" spans="1:3" ht="13.5" thickBot="1" x14ac:dyDescent="0.25">
      <c r="A76" s="72"/>
      <c r="B76" s="43"/>
    </row>
    <row r="77" spans="1:3" x14ac:dyDescent="0.2">
      <c r="A77" s="144">
        <v>7</v>
      </c>
      <c r="B77" s="117" t="s">
        <v>0</v>
      </c>
      <c r="C77" s="118" t="s">
        <v>159</v>
      </c>
    </row>
    <row r="78" spans="1:3" ht="13.5" customHeight="1" x14ac:dyDescent="0.2">
      <c r="A78" s="145"/>
      <c r="B78" s="113" t="s">
        <v>2</v>
      </c>
      <c r="C78" s="21" t="s">
        <v>173</v>
      </c>
    </row>
    <row r="79" spans="1:3" ht="38.25" x14ac:dyDescent="0.2">
      <c r="A79" s="145"/>
      <c r="B79" s="113" t="s">
        <v>7</v>
      </c>
      <c r="C79" s="78" t="s">
        <v>139</v>
      </c>
    </row>
    <row r="80" spans="1:3" x14ac:dyDescent="0.2">
      <c r="A80" s="145"/>
      <c r="B80" s="132"/>
      <c r="C80" s="23" t="s">
        <v>42</v>
      </c>
    </row>
    <row r="81" spans="1:3" x14ac:dyDescent="0.2">
      <c r="A81" s="145"/>
      <c r="B81" s="132"/>
      <c r="C81" s="30" t="s">
        <v>137</v>
      </c>
    </row>
    <row r="82" spans="1:3" x14ac:dyDescent="0.2">
      <c r="A82" s="145"/>
      <c r="B82" s="132"/>
      <c r="C82" s="31" t="s">
        <v>104</v>
      </c>
    </row>
    <row r="83" spans="1:3" x14ac:dyDescent="0.2">
      <c r="A83" s="145"/>
      <c r="B83" s="132"/>
      <c r="C83" s="23" t="s">
        <v>43</v>
      </c>
    </row>
    <row r="84" spans="1:3" x14ac:dyDescent="0.2">
      <c r="A84" s="145"/>
      <c r="B84" s="132"/>
      <c r="C84" s="23" t="s">
        <v>13</v>
      </c>
    </row>
    <row r="85" spans="1:3" x14ac:dyDescent="0.2">
      <c r="A85" s="145"/>
      <c r="B85" s="132"/>
      <c r="C85" s="22" t="s">
        <v>9</v>
      </c>
    </row>
    <row r="86" spans="1:3" x14ac:dyDescent="0.2">
      <c r="A86" s="145"/>
      <c r="B86" s="132"/>
      <c r="C86" s="22" t="s">
        <v>8</v>
      </c>
    </row>
    <row r="87" spans="1:3" x14ac:dyDescent="0.2">
      <c r="A87" s="145"/>
      <c r="B87" s="132"/>
      <c r="C87" s="14" t="s">
        <v>61</v>
      </c>
    </row>
    <row r="88" spans="1:3" ht="13.5" thickBot="1" x14ac:dyDescent="0.25">
      <c r="A88" s="146"/>
      <c r="B88" s="75" t="s">
        <v>5</v>
      </c>
      <c r="C88" s="76" t="s">
        <v>105</v>
      </c>
    </row>
    <row r="89" spans="1:3" x14ac:dyDescent="0.2">
      <c r="A89" s="72"/>
      <c r="B89" s="43"/>
    </row>
    <row r="90" spans="1:3" ht="13.5" thickBot="1" x14ac:dyDescent="0.25">
      <c r="A90" s="72"/>
      <c r="B90" s="43"/>
    </row>
    <row r="91" spans="1:3" x14ac:dyDescent="0.2">
      <c r="A91" s="128">
        <v>8</v>
      </c>
      <c r="B91" s="117" t="s">
        <v>0</v>
      </c>
      <c r="C91" s="118" t="s">
        <v>167</v>
      </c>
    </row>
    <row r="92" spans="1:3" x14ac:dyDescent="0.2">
      <c r="A92" s="129"/>
      <c r="B92" s="114" t="s">
        <v>2</v>
      </c>
      <c r="C92" s="77" t="s">
        <v>169</v>
      </c>
    </row>
    <row r="93" spans="1:3" ht="38.25" x14ac:dyDescent="0.2">
      <c r="A93" s="129"/>
      <c r="B93" s="114" t="s">
        <v>7</v>
      </c>
      <c r="C93" s="78" t="s">
        <v>156</v>
      </c>
    </row>
    <row r="94" spans="1:3" x14ac:dyDescent="0.2">
      <c r="A94" s="129"/>
      <c r="B94" s="140"/>
      <c r="C94" s="79" t="s">
        <v>42</v>
      </c>
    </row>
    <row r="95" spans="1:3" x14ac:dyDescent="0.2">
      <c r="A95" s="129"/>
      <c r="B95" s="140"/>
      <c r="C95" s="80" t="s">
        <v>168</v>
      </c>
    </row>
    <row r="96" spans="1:3" x14ac:dyDescent="0.2">
      <c r="A96" s="129"/>
      <c r="B96" s="140"/>
      <c r="C96" s="81" t="s">
        <v>104</v>
      </c>
    </row>
    <row r="97" spans="1:3" x14ac:dyDescent="0.2">
      <c r="A97" s="129"/>
      <c r="B97" s="140"/>
      <c r="C97" s="79" t="s">
        <v>43</v>
      </c>
    </row>
    <row r="98" spans="1:3" x14ac:dyDescent="0.2">
      <c r="A98" s="129"/>
      <c r="B98" s="140"/>
      <c r="C98" s="82" t="s">
        <v>157</v>
      </c>
    </row>
    <row r="99" spans="1:3" x14ac:dyDescent="0.2">
      <c r="A99" s="129"/>
      <c r="B99" s="140"/>
      <c r="C99" s="79" t="s">
        <v>13</v>
      </c>
    </row>
    <row r="100" spans="1:3" x14ac:dyDescent="0.2">
      <c r="A100" s="129"/>
      <c r="B100" s="140"/>
      <c r="C100" s="83" t="s">
        <v>9</v>
      </c>
    </row>
    <row r="101" spans="1:3" x14ac:dyDescent="0.2">
      <c r="A101" s="129"/>
      <c r="B101" s="140"/>
      <c r="C101" s="83" t="s">
        <v>8</v>
      </c>
    </row>
    <row r="102" spans="1:3" x14ac:dyDescent="0.2">
      <c r="A102" s="129"/>
      <c r="B102" s="140"/>
      <c r="C102" s="84" t="s">
        <v>62</v>
      </c>
    </row>
    <row r="103" spans="1:3" ht="13.5" thickBot="1" x14ac:dyDescent="0.25">
      <c r="A103" s="130"/>
      <c r="B103" s="85" t="s">
        <v>5</v>
      </c>
      <c r="C103" s="86" t="s">
        <v>105</v>
      </c>
    </row>
    <row r="104" spans="1:3" x14ac:dyDescent="0.2">
      <c r="A104" s="72"/>
      <c r="B104" s="43"/>
    </row>
    <row r="105" spans="1:3" ht="13.5" thickBot="1" x14ac:dyDescent="0.25">
      <c r="A105" s="72"/>
    </row>
    <row r="106" spans="1:3" x14ac:dyDescent="0.2">
      <c r="A106" s="144">
        <v>9</v>
      </c>
      <c r="B106" s="24" t="s">
        <v>0</v>
      </c>
      <c r="C106" s="25" t="s">
        <v>106</v>
      </c>
    </row>
    <row r="107" spans="1:3" x14ac:dyDescent="0.2">
      <c r="A107" s="145"/>
      <c r="B107" s="49" t="s">
        <v>2</v>
      </c>
      <c r="C107" s="21" t="s">
        <v>107</v>
      </c>
    </row>
    <row r="108" spans="1:3" ht="51" x14ac:dyDescent="0.2">
      <c r="A108" s="145"/>
      <c r="B108" s="49" t="s">
        <v>7</v>
      </c>
      <c r="C108" s="27" t="s">
        <v>108</v>
      </c>
    </row>
    <row r="109" spans="1:3" x14ac:dyDescent="0.2">
      <c r="A109" s="145"/>
      <c r="B109" s="137"/>
      <c r="C109" s="23" t="s">
        <v>109</v>
      </c>
    </row>
    <row r="110" spans="1:3" x14ac:dyDescent="0.2">
      <c r="A110" s="145"/>
      <c r="B110" s="138"/>
      <c r="C110" s="30" t="s">
        <v>131</v>
      </c>
    </row>
    <row r="111" spans="1:3" x14ac:dyDescent="0.2">
      <c r="A111" s="145"/>
      <c r="B111" s="138"/>
      <c r="C111" s="31" t="s">
        <v>110</v>
      </c>
    </row>
    <row r="112" spans="1:3" x14ac:dyDescent="0.2">
      <c r="A112" s="145"/>
      <c r="B112" s="138"/>
      <c r="C112" s="23" t="s">
        <v>111</v>
      </c>
    </row>
    <row r="113" spans="1:3" x14ac:dyDescent="0.2">
      <c r="A113" s="145"/>
      <c r="B113" s="138"/>
      <c r="C113" s="23" t="s">
        <v>13</v>
      </c>
    </row>
    <row r="114" spans="1:3" x14ac:dyDescent="0.2">
      <c r="A114" s="145"/>
      <c r="B114" s="138"/>
      <c r="C114" s="22" t="s">
        <v>9</v>
      </c>
    </row>
    <row r="115" spans="1:3" x14ac:dyDescent="0.2">
      <c r="A115" s="145"/>
      <c r="B115" s="138"/>
      <c r="C115" s="22" t="s">
        <v>8</v>
      </c>
    </row>
    <row r="116" spans="1:3" x14ac:dyDescent="0.2">
      <c r="A116" s="145"/>
      <c r="B116" s="139"/>
      <c r="C116" s="14" t="s">
        <v>61</v>
      </c>
    </row>
    <row r="117" spans="1:3" x14ac:dyDescent="0.2">
      <c r="A117" s="145"/>
      <c r="B117" s="49" t="s">
        <v>5</v>
      </c>
      <c r="C117" s="21" t="s">
        <v>44</v>
      </c>
    </row>
    <row r="118" spans="1:3" ht="13.5" thickBot="1" x14ac:dyDescent="0.25">
      <c r="A118" s="146"/>
      <c r="B118" s="75" t="s">
        <v>6</v>
      </c>
      <c r="C118" s="76" t="s">
        <v>45</v>
      </c>
    </row>
    <row r="119" spans="1:3" x14ac:dyDescent="0.2">
      <c r="A119" s="72"/>
    </row>
    <row r="120" spans="1:3" ht="13.5" thickBot="1" x14ac:dyDescent="0.25">
      <c r="A120" s="72"/>
      <c r="B120" s="43"/>
    </row>
    <row r="121" spans="1:3" x14ac:dyDescent="0.2">
      <c r="A121" s="144">
        <v>10</v>
      </c>
      <c r="B121" s="24" t="s">
        <v>0</v>
      </c>
      <c r="C121" s="25" t="s">
        <v>153</v>
      </c>
    </row>
    <row r="122" spans="1:3" ht="25.5" x14ac:dyDescent="0.2">
      <c r="A122" s="145"/>
      <c r="B122" s="32" t="s">
        <v>2</v>
      </c>
      <c r="C122" s="4" t="s">
        <v>63</v>
      </c>
    </row>
    <row r="123" spans="1:3" x14ac:dyDescent="0.2">
      <c r="A123" s="145"/>
      <c r="B123" s="49" t="s">
        <v>7</v>
      </c>
      <c r="C123" s="33" t="s">
        <v>133</v>
      </c>
    </row>
    <row r="124" spans="1:3" x14ac:dyDescent="0.2">
      <c r="A124" s="145"/>
      <c r="B124" s="132" t="s">
        <v>4</v>
      </c>
      <c r="C124" s="20" t="s">
        <v>112</v>
      </c>
    </row>
    <row r="125" spans="1:3" x14ac:dyDescent="0.2">
      <c r="A125" s="145"/>
      <c r="B125" s="132"/>
      <c r="C125" s="30" t="s">
        <v>74</v>
      </c>
    </row>
    <row r="126" spans="1:3" x14ac:dyDescent="0.2">
      <c r="A126" s="145"/>
      <c r="B126" s="132"/>
      <c r="C126" s="22" t="s">
        <v>13</v>
      </c>
    </row>
    <row r="127" spans="1:3" x14ac:dyDescent="0.2">
      <c r="A127" s="145"/>
      <c r="B127" s="132"/>
      <c r="C127" s="22" t="s">
        <v>113</v>
      </c>
    </row>
    <row r="128" spans="1:3" x14ac:dyDescent="0.2">
      <c r="A128" s="145"/>
      <c r="B128" s="132"/>
      <c r="C128" s="23" t="s">
        <v>46</v>
      </c>
    </row>
    <row r="129" spans="1:3" x14ac:dyDescent="0.2">
      <c r="A129" s="145"/>
      <c r="B129" s="132"/>
      <c r="C129" s="26" t="s">
        <v>15</v>
      </c>
    </row>
    <row r="130" spans="1:3" x14ac:dyDescent="0.2">
      <c r="A130" s="145"/>
      <c r="B130" s="132"/>
      <c r="C130" s="22" t="s">
        <v>9</v>
      </c>
    </row>
    <row r="131" spans="1:3" x14ac:dyDescent="0.2">
      <c r="A131" s="145"/>
      <c r="B131" s="132"/>
      <c r="C131" s="22" t="s">
        <v>8</v>
      </c>
    </row>
    <row r="132" spans="1:3" x14ac:dyDescent="0.2">
      <c r="A132" s="145"/>
      <c r="B132" s="132"/>
      <c r="C132" s="14" t="s">
        <v>62</v>
      </c>
    </row>
    <row r="133" spans="1:3" ht="13.5" thickBot="1" x14ac:dyDescent="0.25">
      <c r="A133" s="146"/>
      <c r="B133" s="75" t="s">
        <v>5</v>
      </c>
      <c r="C133" s="76" t="s">
        <v>16</v>
      </c>
    </row>
    <row r="134" spans="1:3" ht="13.5" thickBot="1" x14ac:dyDescent="0.25">
      <c r="A134" s="72"/>
    </row>
    <row r="135" spans="1:3" x14ac:dyDescent="0.2">
      <c r="A135" s="144">
        <v>11</v>
      </c>
      <c r="B135" s="6" t="s">
        <v>0</v>
      </c>
      <c r="C135" s="7" t="s">
        <v>114</v>
      </c>
    </row>
    <row r="136" spans="1:3" x14ac:dyDescent="0.2">
      <c r="A136" s="145"/>
      <c r="B136" s="48" t="s">
        <v>2</v>
      </c>
      <c r="C136" s="8" t="s">
        <v>57</v>
      </c>
    </row>
    <row r="137" spans="1:3" x14ac:dyDescent="0.2">
      <c r="A137" s="145"/>
      <c r="B137" s="48" t="s">
        <v>3</v>
      </c>
      <c r="C137" s="8" t="s">
        <v>115</v>
      </c>
    </row>
    <row r="138" spans="1:3" x14ac:dyDescent="0.2">
      <c r="A138" s="145"/>
      <c r="B138" s="48" t="s">
        <v>4</v>
      </c>
      <c r="C138" s="8" t="s">
        <v>116</v>
      </c>
    </row>
    <row r="139" spans="1:3" x14ac:dyDescent="0.2">
      <c r="A139" s="145"/>
      <c r="B139" s="48" t="s">
        <v>5</v>
      </c>
      <c r="C139" s="8" t="s">
        <v>17</v>
      </c>
    </row>
    <row r="140" spans="1:3" ht="26.25" thickBot="1" x14ac:dyDescent="0.25">
      <c r="A140" s="146"/>
      <c r="B140" s="37" t="s">
        <v>75</v>
      </c>
      <c r="C140" s="5" t="s">
        <v>117</v>
      </c>
    </row>
    <row r="141" spans="1:3" ht="13.5" thickBot="1" x14ac:dyDescent="0.25">
      <c r="A141" s="72"/>
    </row>
    <row r="142" spans="1:3" x14ac:dyDescent="0.2">
      <c r="A142" s="144">
        <v>12</v>
      </c>
      <c r="B142" s="6" t="s">
        <v>0</v>
      </c>
      <c r="C142" s="7" t="s">
        <v>18</v>
      </c>
    </row>
    <row r="143" spans="1:3" x14ac:dyDescent="0.2">
      <c r="A143" s="145"/>
      <c r="B143" s="48" t="s">
        <v>2</v>
      </c>
      <c r="C143" s="8" t="s">
        <v>57</v>
      </c>
    </row>
    <row r="144" spans="1:3" x14ac:dyDescent="0.2">
      <c r="A144" s="145"/>
      <c r="B144" s="48" t="s">
        <v>3</v>
      </c>
      <c r="C144" s="8" t="s">
        <v>47</v>
      </c>
    </row>
    <row r="145" spans="1:3" x14ac:dyDescent="0.2">
      <c r="A145" s="145"/>
      <c r="B145" s="48" t="s">
        <v>4</v>
      </c>
      <c r="C145" s="8" t="s">
        <v>48</v>
      </c>
    </row>
    <row r="146" spans="1:3" x14ac:dyDescent="0.2">
      <c r="A146" s="145"/>
      <c r="B146" s="48" t="s">
        <v>5</v>
      </c>
      <c r="C146" s="8" t="s">
        <v>19</v>
      </c>
    </row>
    <row r="147" spans="1:3" ht="26.25" thickBot="1" x14ac:dyDescent="0.25">
      <c r="A147" s="146"/>
      <c r="B147" s="36" t="s">
        <v>75</v>
      </c>
      <c r="C147" s="5" t="s">
        <v>64</v>
      </c>
    </row>
    <row r="148" spans="1:3" ht="13.5" thickBot="1" x14ac:dyDescent="0.25">
      <c r="A148" s="72"/>
    </row>
    <row r="149" spans="1:3" x14ac:dyDescent="0.2">
      <c r="A149" s="144">
        <v>13</v>
      </c>
      <c r="B149" s="6" t="s">
        <v>0</v>
      </c>
      <c r="C149" s="7" t="s">
        <v>66</v>
      </c>
    </row>
    <row r="150" spans="1:3" ht="27" customHeight="1" x14ac:dyDescent="0.2">
      <c r="A150" s="145"/>
      <c r="B150" s="48" t="s">
        <v>2</v>
      </c>
      <c r="C150" s="8" t="s">
        <v>67</v>
      </c>
    </row>
    <row r="151" spans="1:3" x14ac:dyDescent="0.2">
      <c r="A151" s="145"/>
      <c r="B151" s="48" t="s">
        <v>7</v>
      </c>
      <c r="C151" s="19" t="s">
        <v>65</v>
      </c>
    </row>
    <row r="152" spans="1:3" x14ac:dyDescent="0.2">
      <c r="A152" s="145"/>
      <c r="B152" s="133" t="s">
        <v>4</v>
      </c>
      <c r="C152" s="10" t="s">
        <v>31</v>
      </c>
    </row>
    <row r="153" spans="1:3" x14ac:dyDescent="0.2">
      <c r="A153" s="145"/>
      <c r="B153" s="133"/>
      <c r="C153" s="17" t="s">
        <v>20</v>
      </c>
    </row>
    <row r="154" spans="1:3" x14ac:dyDescent="0.2">
      <c r="A154" s="145"/>
      <c r="B154" s="133"/>
      <c r="C154" s="18" t="s">
        <v>58</v>
      </c>
    </row>
    <row r="155" spans="1:3" x14ac:dyDescent="0.2">
      <c r="A155" s="145"/>
      <c r="B155" s="133"/>
      <c r="C155" s="17" t="s">
        <v>68</v>
      </c>
    </row>
    <row r="156" spans="1:3" x14ac:dyDescent="0.2">
      <c r="A156" s="145"/>
      <c r="B156" s="133"/>
      <c r="C156" s="17" t="s">
        <v>21</v>
      </c>
    </row>
    <row r="157" spans="1:3" x14ac:dyDescent="0.2">
      <c r="A157" s="145"/>
      <c r="B157" s="133"/>
      <c r="C157" s="14" t="s">
        <v>62</v>
      </c>
    </row>
    <row r="158" spans="1:3" ht="13.5" customHeight="1" thickBot="1" x14ac:dyDescent="0.25">
      <c r="A158" s="146"/>
      <c r="B158" s="36" t="s">
        <v>5</v>
      </c>
      <c r="C158" s="74" t="s">
        <v>49</v>
      </c>
    </row>
    <row r="159" spans="1:3" ht="13.5" thickBot="1" x14ac:dyDescent="0.25">
      <c r="A159" s="72"/>
      <c r="B159" s="43"/>
    </row>
    <row r="160" spans="1:3" x14ac:dyDescent="0.2">
      <c r="A160" s="144">
        <v>14</v>
      </c>
      <c r="B160" s="6" t="s">
        <v>0</v>
      </c>
      <c r="C160" s="7" t="s">
        <v>154</v>
      </c>
    </row>
    <row r="161" spans="1:3" x14ac:dyDescent="0.2">
      <c r="A161" s="145"/>
      <c r="B161" s="48" t="s">
        <v>2</v>
      </c>
      <c r="C161" s="8" t="s">
        <v>118</v>
      </c>
    </row>
    <row r="162" spans="1:3" x14ac:dyDescent="0.2">
      <c r="A162" s="145"/>
      <c r="B162" s="48" t="s">
        <v>7</v>
      </c>
      <c r="C162" s="19" t="s">
        <v>119</v>
      </c>
    </row>
    <row r="163" spans="1:3" x14ac:dyDescent="0.2">
      <c r="A163" s="145"/>
      <c r="B163" s="133" t="s">
        <v>4</v>
      </c>
      <c r="C163" s="10" t="s">
        <v>31</v>
      </c>
    </row>
    <row r="164" spans="1:3" x14ac:dyDescent="0.2">
      <c r="A164" s="145"/>
      <c r="B164" s="133"/>
      <c r="C164" s="17" t="s">
        <v>120</v>
      </c>
    </row>
    <row r="165" spans="1:3" x14ac:dyDescent="0.2">
      <c r="A165" s="145"/>
      <c r="B165" s="133"/>
      <c r="C165" s="17" t="s">
        <v>20</v>
      </c>
    </row>
    <row r="166" spans="1:3" x14ac:dyDescent="0.2">
      <c r="A166" s="145"/>
      <c r="B166" s="133"/>
      <c r="C166" s="18" t="s">
        <v>121</v>
      </c>
    </row>
    <row r="167" spans="1:3" x14ac:dyDescent="0.2">
      <c r="A167" s="145"/>
      <c r="B167" s="133"/>
      <c r="C167" s="17" t="s">
        <v>68</v>
      </c>
    </row>
    <row r="168" spans="1:3" x14ac:dyDescent="0.2">
      <c r="A168" s="145"/>
      <c r="B168" s="133"/>
      <c r="C168" s="17" t="s">
        <v>21</v>
      </c>
    </row>
    <row r="169" spans="1:3" x14ac:dyDescent="0.2">
      <c r="A169" s="145"/>
      <c r="B169" s="133"/>
      <c r="C169" s="14" t="s">
        <v>62</v>
      </c>
    </row>
    <row r="170" spans="1:3" ht="13.5" thickBot="1" x14ac:dyDescent="0.25">
      <c r="A170" s="146"/>
      <c r="B170" s="36" t="s">
        <v>5</v>
      </c>
      <c r="C170" s="74" t="s">
        <v>49</v>
      </c>
    </row>
    <row r="171" spans="1:3" ht="13.5" thickBot="1" x14ac:dyDescent="0.25">
      <c r="A171" s="72"/>
    </row>
    <row r="172" spans="1:3" x14ac:dyDescent="0.2">
      <c r="A172" s="144">
        <v>15</v>
      </c>
      <c r="B172" s="6" t="s">
        <v>0</v>
      </c>
      <c r="C172" s="7" t="s">
        <v>22</v>
      </c>
    </row>
    <row r="173" spans="1:3" x14ac:dyDescent="0.2">
      <c r="A173" s="145"/>
      <c r="B173" s="48" t="s">
        <v>23</v>
      </c>
      <c r="C173" s="8" t="s">
        <v>69</v>
      </c>
    </row>
    <row r="174" spans="1:3" ht="38.25" x14ac:dyDescent="0.2">
      <c r="A174" s="145"/>
      <c r="B174" s="48" t="s">
        <v>7</v>
      </c>
      <c r="C174" s="16" t="s">
        <v>71</v>
      </c>
    </row>
    <row r="175" spans="1:3" x14ac:dyDescent="0.2">
      <c r="A175" s="145"/>
      <c r="B175" s="133" t="s">
        <v>4</v>
      </c>
      <c r="C175" s="10" t="s">
        <v>89</v>
      </c>
    </row>
    <row r="176" spans="1:3" x14ac:dyDescent="0.2">
      <c r="A176" s="145"/>
      <c r="B176" s="133"/>
      <c r="C176" s="12" t="s">
        <v>70</v>
      </c>
    </row>
    <row r="177" spans="1:3" x14ac:dyDescent="0.2">
      <c r="A177" s="145"/>
      <c r="B177" s="133"/>
      <c r="C177" s="12" t="s">
        <v>35</v>
      </c>
    </row>
    <row r="178" spans="1:3" x14ac:dyDescent="0.2">
      <c r="A178" s="145"/>
      <c r="B178" s="133"/>
      <c r="C178" s="12" t="s">
        <v>12</v>
      </c>
    </row>
    <row r="179" spans="1:3" ht="25.5" x14ac:dyDescent="0.2">
      <c r="A179" s="145"/>
      <c r="B179" s="133"/>
      <c r="C179" s="13" t="s">
        <v>24</v>
      </c>
    </row>
    <row r="180" spans="1:3" x14ac:dyDescent="0.2">
      <c r="A180" s="145"/>
      <c r="B180" s="133"/>
      <c r="C180" s="12" t="s">
        <v>9</v>
      </c>
    </row>
    <row r="181" spans="1:3" x14ac:dyDescent="0.2">
      <c r="A181" s="145"/>
      <c r="B181" s="133"/>
      <c r="C181" s="12" t="s">
        <v>8</v>
      </c>
    </row>
    <row r="182" spans="1:3" x14ac:dyDescent="0.2">
      <c r="A182" s="145"/>
      <c r="B182" s="133"/>
      <c r="C182" s="14" t="s">
        <v>62</v>
      </c>
    </row>
    <row r="183" spans="1:3" ht="13.5" thickBot="1" x14ac:dyDescent="0.25">
      <c r="A183" s="146"/>
      <c r="B183" s="36" t="s">
        <v>5</v>
      </c>
      <c r="C183" s="64" t="s">
        <v>29</v>
      </c>
    </row>
    <row r="184" spans="1:3" ht="13.5" thickBot="1" x14ac:dyDescent="0.25">
      <c r="A184" s="72"/>
    </row>
    <row r="185" spans="1:3" x14ac:dyDescent="0.2">
      <c r="A185" s="144">
        <v>16</v>
      </c>
      <c r="B185" s="6" t="s">
        <v>0</v>
      </c>
      <c r="C185" s="7" t="s">
        <v>136</v>
      </c>
    </row>
    <row r="186" spans="1:3" x14ac:dyDescent="0.2">
      <c r="A186" s="145"/>
      <c r="B186" s="34" t="s">
        <v>2</v>
      </c>
      <c r="C186" s="8" t="s">
        <v>50</v>
      </c>
    </row>
    <row r="187" spans="1:3" ht="25.5" x14ac:dyDescent="0.2">
      <c r="A187" s="145"/>
      <c r="B187" s="48" t="s">
        <v>3</v>
      </c>
      <c r="C187" s="35" t="s">
        <v>59</v>
      </c>
    </row>
    <row r="188" spans="1:3" x14ac:dyDescent="0.2">
      <c r="A188" s="145"/>
      <c r="B188" s="133"/>
      <c r="C188" s="12" t="s">
        <v>51</v>
      </c>
    </row>
    <row r="189" spans="1:3" x14ac:dyDescent="0.2">
      <c r="A189" s="145"/>
      <c r="B189" s="133"/>
      <c r="C189" s="12" t="s">
        <v>90</v>
      </c>
    </row>
    <row r="190" spans="1:3" x14ac:dyDescent="0.2">
      <c r="A190" s="145"/>
      <c r="B190" s="133"/>
      <c r="C190" s="12" t="s">
        <v>35</v>
      </c>
    </row>
    <row r="191" spans="1:3" x14ac:dyDescent="0.2">
      <c r="A191" s="145"/>
      <c r="B191" s="133"/>
      <c r="C191" s="12" t="s">
        <v>12</v>
      </c>
    </row>
    <row r="192" spans="1:3" x14ac:dyDescent="0.2">
      <c r="A192" s="145"/>
      <c r="B192" s="133"/>
      <c r="C192" s="12" t="s">
        <v>72</v>
      </c>
    </row>
    <row r="193" spans="1:3" x14ac:dyDescent="0.2">
      <c r="A193" s="145"/>
      <c r="B193" s="133"/>
      <c r="C193" s="12" t="s">
        <v>52</v>
      </c>
    </row>
    <row r="194" spans="1:3" x14ac:dyDescent="0.2">
      <c r="A194" s="145"/>
      <c r="B194" s="133"/>
      <c r="C194" s="12" t="s">
        <v>9</v>
      </c>
    </row>
    <row r="195" spans="1:3" x14ac:dyDescent="0.2">
      <c r="A195" s="145"/>
      <c r="B195" s="133"/>
      <c r="C195" s="12" t="s">
        <v>8</v>
      </c>
    </row>
    <row r="196" spans="1:3" x14ac:dyDescent="0.2">
      <c r="A196" s="145"/>
      <c r="B196" s="133"/>
      <c r="C196" s="14" t="s">
        <v>62</v>
      </c>
    </row>
    <row r="197" spans="1:3" ht="13.5" thickBot="1" x14ac:dyDescent="0.25">
      <c r="A197" s="146"/>
      <c r="B197" s="36" t="s">
        <v>5</v>
      </c>
      <c r="C197" s="64" t="s">
        <v>53</v>
      </c>
    </row>
    <row r="198" spans="1:3" ht="13.5" thickBot="1" x14ac:dyDescent="0.25">
      <c r="A198" s="72"/>
      <c r="B198" s="43"/>
    </row>
    <row r="199" spans="1:3" x14ac:dyDescent="0.2">
      <c r="A199" s="144">
        <v>17</v>
      </c>
      <c r="B199" s="6" t="s">
        <v>0</v>
      </c>
      <c r="C199" s="7" t="s">
        <v>135</v>
      </c>
    </row>
    <row r="200" spans="1:3" x14ac:dyDescent="0.2">
      <c r="A200" s="145"/>
      <c r="B200" s="34" t="s">
        <v>2</v>
      </c>
      <c r="C200" s="8" t="s">
        <v>50</v>
      </c>
    </row>
    <row r="201" spans="1:3" ht="25.5" x14ac:dyDescent="0.2">
      <c r="A201" s="145"/>
      <c r="B201" s="48" t="s">
        <v>3</v>
      </c>
      <c r="C201" s="35" t="s">
        <v>134</v>
      </c>
    </row>
    <row r="202" spans="1:3" x14ac:dyDescent="0.2">
      <c r="A202" s="145"/>
      <c r="B202" s="133"/>
      <c r="C202" s="12" t="s">
        <v>51</v>
      </c>
    </row>
    <row r="203" spans="1:3" x14ac:dyDescent="0.2">
      <c r="A203" s="145"/>
      <c r="B203" s="133"/>
      <c r="C203" s="12" t="s">
        <v>90</v>
      </c>
    </row>
    <row r="204" spans="1:3" x14ac:dyDescent="0.2">
      <c r="A204" s="145"/>
      <c r="B204" s="133"/>
      <c r="C204" s="12" t="s">
        <v>35</v>
      </c>
    </row>
    <row r="205" spans="1:3" x14ac:dyDescent="0.2">
      <c r="A205" s="145"/>
      <c r="B205" s="133"/>
      <c r="C205" s="12" t="s">
        <v>12</v>
      </c>
    </row>
    <row r="206" spans="1:3" x14ac:dyDescent="0.2">
      <c r="A206" s="145"/>
      <c r="B206" s="133"/>
      <c r="C206" s="12" t="s">
        <v>72</v>
      </c>
    </row>
    <row r="207" spans="1:3" x14ac:dyDescent="0.2">
      <c r="A207" s="145"/>
      <c r="B207" s="133"/>
      <c r="C207" s="12" t="s">
        <v>52</v>
      </c>
    </row>
    <row r="208" spans="1:3" x14ac:dyDescent="0.2">
      <c r="A208" s="145"/>
      <c r="B208" s="133"/>
      <c r="C208" s="12" t="s">
        <v>9</v>
      </c>
    </row>
    <row r="209" spans="1:3" x14ac:dyDescent="0.2">
      <c r="A209" s="145"/>
      <c r="B209" s="133"/>
      <c r="C209" s="12" t="s">
        <v>8</v>
      </c>
    </row>
    <row r="210" spans="1:3" x14ac:dyDescent="0.2">
      <c r="A210" s="145"/>
      <c r="B210" s="133"/>
      <c r="C210" s="14" t="s">
        <v>62</v>
      </c>
    </row>
    <row r="211" spans="1:3" ht="13.5" thickBot="1" x14ac:dyDescent="0.25">
      <c r="A211" s="146"/>
      <c r="B211" s="36" t="s">
        <v>5</v>
      </c>
      <c r="C211" s="64" t="s">
        <v>53</v>
      </c>
    </row>
    <row r="212" spans="1:3" ht="13.5" thickBot="1" x14ac:dyDescent="0.25">
      <c r="A212" s="72"/>
      <c r="B212" s="43"/>
    </row>
    <row r="213" spans="1:3" x14ac:dyDescent="0.2">
      <c r="A213" s="144">
        <v>18</v>
      </c>
      <c r="B213" s="6" t="s">
        <v>0</v>
      </c>
      <c r="C213" s="7" t="s">
        <v>155</v>
      </c>
    </row>
    <row r="214" spans="1:3" x14ac:dyDescent="0.2">
      <c r="A214" s="145"/>
      <c r="B214" s="34" t="s">
        <v>2</v>
      </c>
      <c r="C214" s="8" t="s">
        <v>122</v>
      </c>
    </row>
    <row r="215" spans="1:3" ht="25.5" x14ac:dyDescent="0.2">
      <c r="A215" s="145"/>
      <c r="B215" s="48" t="s">
        <v>3</v>
      </c>
      <c r="C215" s="35" t="s">
        <v>59</v>
      </c>
    </row>
    <row r="216" spans="1:3" x14ac:dyDescent="0.2">
      <c r="A216" s="145"/>
      <c r="B216" s="133"/>
      <c r="C216" s="12" t="s">
        <v>51</v>
      </c>
    </row>
    <row r="217" spans="1:3" x14ac:dyDescent="0.2">
      <c r="A217" s="145"/>
      <c r="B217" s="133"/>
      <c r="C217" s="12" t="s">
        <v>123</v>
      </c>
    </row>
    <row r="218" spans="1:3" x14ac:dyDescent="0.2">
      <c r="A218" s="145"/>
      <c r="B218" s="133"/>
      <c r="C218" s="12" t="s">
        <v>124</v>
      </c>
    </row>
    <row r="219" spans="1:3" x14ac:dyDescent="0.2">
      <c r="A219" s="145"/>
      <c r="B219" s="133"/>
      <c r="C219" s="12" t="s">
        <v>12</v>
      </c>
    </row>
    <row r="220" spans="1:3" x14ac:dyDescent="0.2">
      <c r="A220" s="145"/>
      <c r="B220" s="133"/>
      <c r="C220" s="12" t="s">
        <v>72</v>
      </c>
    </row>
    <row r="221" spans="1:3" x14ac:dyDescent="0.2">
      <c r="A221" s="145"/>
      <c r="B221" s="133"/>
      <c r="C221" s="12" t="s">
        <v>52</v>
      </c>
    </row>
    <row r="222" spans="1:3" x14ac:dyDescent="0.2">
      <c r="A222" s="145"/>
      <c r="B222" s="133"/>
      <c r="C222" s="12" t="s">
        <v>9</v>
      </c>
    </row>
    <row r="223" spans="1:3" x14ac:dyDescent="0.2">
      <c r="A223" s="145"/>
      <c r="B223" s="133"/>
      <c r="C223" s="12" t="s">
        <v>8</v>
      </c>
    </row>
    <row r="224" spans="1:3" x14ac:dyDescent="0.2">
      <c r="A224" s="145"/>
      <c r="B224" s="133"/>
      <c r="C224" s="14" t="s">
        <v>62</v>
      </c>
    </row>
    <row r="225" spans="1:3" ht="13.5" thickBot="1" x14ac:dyDescent="0.25">
      <c r="A225" s="146"/>
      <c r="B225" s="36" t="s">
        <v>5</v>
      </c>
      <c r="C225" s="64" t="s">
        <v>53</v>
      </c>
    </row>
    <row r="226" spans="1:3" ht="13.5" thickBot="1" x14ac:dyDescent="0.25">
      <c r="A226" s="72"/>
    </row>
    <row r="227" spans="1:3" x14ac:dyDescent="0.2">
      <c r="A227" s="144">
        <v>19</v>
      </c>
      <c r="B227" s="6" t="s">
        <v>0</v>
      </c>
      <c r="C227" s="7" t="s">
        <v>32</v>
      </c>
    </row>
    <row r="228" spans="1:3" x14ac:dyDescent="0.2">
      <c r="A228" s="145"/>
      <c r="B228" s="48" t="s">
        <v>2</v>
      </c>
      <c r="C228" s="8" t="s">
        <v>26</v>
      </c>
    </row>
    <row r="229" spans="1:3" x14ac:dyDescent="0.2">
      <c r="A229" s="145"/>
      <c r="B229" s="48" t="s">
        <v>3</v>
      </c>
      <c r="C229" s="10" t="s">
        <v>27</v>
      </c>
    </row>
    <row r="230" spans="1:3" x14ac:dyDescent="0.2">
      <c r="A230" s="145"/>
      <c r="B230" s="133" t="s">
        <v>4</v>
      </c>
      <c r="C230" s="10" t="s">
        <v>54</v>
      </c>
    </row>
    <row r="231" spans="1:3" x14ac:dyDescent="0.2">
      <c r="A231" s="145"/>
      <c r="B231" s="133"/>
      <c r="C231" s="12" t="s">
        <v>12</v>
      </c>
    </row>
    <row r="232" spans="1:3" x14ac:dyDescent="0.2">
      <c r="A232" s="145"/>
      <c r="B232" s="133"/>
      <c r="C232" s="12" t="s">
        <v>28</v>
      </c>
    </row>
    <row r="233" spans="1:3" x14ac:dyDescent="0.2">
      <c r="A233" s="145"/>
      <c r="B233" s="133"/>
      <c r="C233" s="12" t="s">
        <v>25</v>
      </c>
    </row>
    <row r="234" spans="1:3" x14ac:dyDescent="0.2">
      <c r="A234" s="145"/>
      <c r="B234" s="133"/>
      <c r="C234" s="12" t="s">
        <v>55</v>
      </c>
    </row>
    <row r="235" spans="1:3" x14ac:dyDescent="0.2">
      <c r="A235" s="145"/>
      <c r="B235" s="133"/>
      <c r="C235" s="12" t="s">
        <v>9</v>
      </c>
    </row>
    <row r="236" spans="1:3" x14ac:dyDescent="0.2">
      <c r="A236" s="145"/>
      <c r="B236" s="133"/>
      <c r="C236" s="12" t="s">
        <v>21</v>
      </c>
    </row>
    <row r="237" spans="1:3" x14ac:dyDescent="0.2">
      <c r="A237" s="145"/>
      <c r="B237" s="133"/>
      <c r="C237" s="14" t="s">
        <v>62</v>
      </c>
    </row>
    <row r="238" spans="1:3" ht="13.5" thickBot="1" x14ac:dyDescent="0.25">
      <c r="A238" s="146"/>
      <c r="B238" s="36" t="s">
        <v>5</v>
      </c>
      <c r="C238" s="64" t="s">
        <v>56</v>
      </c>
    </row>
    <row r="239" spans="1:3" ht="13.5" thickBot="1" x14ac:dyDescent="0.25">
      <c r="A239" s="72"/>
    </row>
    <row r="240" spans="1:3" x14ac:dyDescent="0.2">
      <c r="A240" s="144">
        <v>20</v>
      </c>
      <c r="B240" s="6" t="s">
        <v>0</v>
      </c>
      <c r="C240" s="65" t="s">
        <v>145</v>
      </c>
    </row>
    <row r="241" spans="1:3" x14ac:dyDescent="0.2">
      <c r="A241" s="145"/>
      <c r="B241" s="66" t="s">
        <v>7</v>
      </c>
      <c r="C241" s="67" t="s">
        <v>150</v>
      </c>
    </row>
    <row r="242" spans="1:3" x14ac:dyDescent="0.2">
      <c r="A242" s="145"/>
      <c r="B242" s="141" t="s">
        <v>4</v>
      </c>
      <c r="C242" s="68" t="s">
        <v>149</v>
      </c>
    </row>
    <row r="243" spans="1:3" x14ac:dyDescent="0.2">
      <c r="A243" s="145"/>
      <c r="B243" s="142"/>
      <c r="C243" s="23" t="s">
        <v>147</v>
      </c>
    </row>
    <row r="244" spans="1:3" x14ac:dyDescent="0.2">
      <c r="A244" s="145"/>
      <c r="B244" s="143"/>
      <c r="C244" s="69" t="s">
        <v>148</v>
      </c>
    </row>
    <row r="245" spans="1:3" ht="13.5" thickBot="1" x14ac:dyDescent="0.25">
      <c r="A245" s="146"/>
      <c r="B245" s="70" t="s">
        <v>5</v>
      </c>
      <c r="C245" s="71" t="s">
        <v>146</v>
      </c>
    </row>
    <row r="246" spans="1:3" ht="13.5" thickBot="1" x14ac:dyDescent="0.25">
      <c r="B246" s="62"/>
      <c r="C246" s="63"/>
    </row>
    <row r="247" spans="1:3" x14ac:dyDescent="0.2">
      <c r="A247" s="144">
        <v>21</v>
      </c>
      <c r="B247" s="124" t="s">
        <v>0</v>
      </c>
      <c r="C247" s="65" t="s">
        <v>163</v>
      </c>
    </row>
    <row r="248" spans="1:3" x14ac:dyDescent="0.2">
      <c r="A248" s="145"/>
      <c r="B248" s="125" t="s">
        <v>7</v>
      </c>
      <c r="C248" s="67" t="s">
        <v>80</v>
      </c>
    </row>
    <row r="249" spans="1:3" x14ac:dyDescent="0.2">
      <c r="A249" s="145"/>
      <c r="B249" s="125" t="s">
        <v>4</v>
      </c>
      <c r="C249" s="21" t="s">
        <v>164</v>
      </c>
    </row>
    <row r="250" spans="1:3" x14ac:dyDescent="0.2">
      <c r="A250" s="145"/>
      <c r="B250" s="126" t="s">
        <v>5</v>
      </c>
      <c r="C250" s="8" t="s">
        <v>171</v>
      </c>
    </row>
    <row r="251" spans="1:3" ht="26.25" thickBot="1" x14ac:dyDescent="0.25">
      <c r="A251" s="146"/>
      <c r="B251" s="127" t="s">
        <v>75</v>
      </c>
      <c r="C251" s="5" t="s">
        <v>64</v>
      </c>
    </row>
  </sheetData>
  <mergeCells count="40">
    <mergeCell ref="A199:A211"/>
    <mergeCell ref="A213:A225"/>
    <mergeCell ref="A227:A238"/>
    <mergeCell ref="A240:A245"/>
    <mergeCell ref="A247:A251"/>
    <mergeCell ref="B242:B244"/>
    <mergeCell ref="A3:A12"/>
    <mergeCell ref="A14:A24"/>
    <mergeCell ref="A26:A36"/>
    <mergeCell ref="A38:A48"/>
    <mergeCell ref="A50:A62"/>
    <mergeCell ref="A64:A75"/>
    <mergeCell ref="A77:A88"/>
    <mergeCell ref="A106:A118"/>
    <mergeCell ref="A121:A133"/>
    <mergeCell ref="A135:A140"/>
    <mergeCell ref="A142:A147"/>
    <mergeCell ref="A149:A158"/>
    <mergeCell ref="A160:A170"/>
    <mergeCell ref="A172:A183"/>
    <mergeCell ref="A185:A197"/>
    <mergeCell ref="B175:B182"/>
    <mergeCell ref="B188:B196"/>
    <mergeCell ref="B216:B224"/>
    <mergeCell ref="B230:B237"/>
    <mergeCell ref="B202:B210"/>
    <mergeCell ref="B109:B116"/>
    <mergeCell ref="B124:B132"/>
    <mergeCell ref="B152:B157"/>
    <mergeCell ref="B94:B102"/>
    <mergeCell ref="B163:B169"/>
    <mergeCell ref="A91:A103"/>
    <mergeCell ref="B1:C1"/>
    <mergeCell ref="B67:B74"/>
    <mergeCell ref="B41:B47"/>
    <mergeCell ref="B53:B61"/>
    <mergeCell ref="B29:B35"/>
    <mergeCell ref="B6:B12"/>
    <mergeCell ref="B17:B23"/>
    <mergeCell ref="B80:B87"/>
  </mergeCells>
  <pageMargins left="0.7" right="0.7" top="0.78740157499999996" bottom="0.78740157499999996" header="0.3" footer="0.3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workbookViewId="0">
      <selection activeCell="E11" sqref="E11"/>
    </sheetView>
  </sheetViews>
  <sheetFormatPr defaultRowHeight="15" x14ac:dyDescent="0.25"/>
  <cols>
    <col min="1" max="1" width="5.7109375" customWidth="1"/>
    <col min="2" max="2" width="77.7109375" customWidth="1"/>
    <col min="3" max="3" width="38.7109375" customWidth="1"/>
    <col min="4" max="4" width="12.28515625" customWidth="1"/>
    <col min="5" max="5" width="21.28515625" customWidth="1"/>
    <col min="6" max="6" width="21.5703125" customWidth="1"/>
    <col min="7" max="7" width="24" customWidth="1"/>
  </cols>
  <sheetData>
    <row r="1" spans="1:6" x14ac:dyDescent="0.25">
      <c r="A1" s="147" t="s">
        <v>76</v>
      </c>
      <c r="B1" s="147"/>
      <c r="C1" s="2"/>
      <c r="D1" s="2"/>
      <c r="E1" s="2"/>
      <c r="F1" s="2"/>
    </row>
    <row r="2" spans="1:6" x14ac:dyDescent="0.25">
      <c r="B2" s="2"/>
      <c r="C2" s="2"/>
      <c r="D2" s="2"/>
      <c r="E2" s="2"/>
      <c r="F2" s="2"/>
    </row>
    <row r="3" spans="1:6" ht="25.5" x14ac:dyDescent="0.25">
      <c r="A3" s="57" t="s">
        <v>143</v>
      </c>
      <c r="B3" s="54" t="s">
        <v>0</v>
      </c>
      <c r="C3" s="54" t="s">
        <v>144</v>
      </c>
      <c r="D3" s="54" t="s">
        <v>7</v>
      </c>
      <c r="E3" s="55" t="s">
        <v>77</v>
      </c>
      <c r="F3" s="55" t="s">
        <v>78</v>
      </c>
    </row>
    <row r="4" spans="1:6" x14ac:dyDescent="0.25">
      <c r="A4" s="56">
        <v>1</v>
      </c>
      <c r="B4" s="38" t="str">
        <f>P1_RKS_Specifikace!C3</f>
        <v>Desinfekce ploch a povrchů, varianta_A</v>
      </c>
      <c r="C4" s="58" t="s">
        <v>138</v>
      </c>
      <c r="D4" s="39" t="s">
        <v>88</v>
      </c>
      <c r="E4" s="40">
        <v>0</v>
      </c>
      <c r="F4" s="40">
        <v>0</v>
      </c>
    </row>
    <row r="5" spans="1:6" x14ac:dyDescent="0.25">
      <c r="A5" s="56">
        <v>2</v>
      </c>
      <c r="B5" s="38" t="str">
        <f>P1_RKS_Specifikace!C14</f>
        <v>Desinfekce ploch a povrchů, varianta_B</v>
      </c>
      <c r="C5" s="58" t="s">
        <v>138</v>
      </c>
      <c r="D5" s="39" t="s">
        <v>88</v>
      </c>
      <c r="E5" s="40">
        <v>0</v>
      </c>
      <c r="F5" s="40">
        <v>0</v>
      </c>
    </row>
    <row r="6" spans="1:6" x14ac:dyDescent="0.25">
      <c r="A6" s="56">
        <v>3</v>
      </c>
      <c r="B6" s="38" t="str">
        <f>P1_RKS_Specifikace!C26</f>
        <v>Desinfekce nástrojů pomůcek</v>
      </c>
      <c r="C6" s="58" t="s">
        <v>138</v>
      </c>
      <c r="D6" s="39" t="s">
        <v>88</v>
      </c>
      <c r="E6" s="40">
        <v>0</v>
      </c>
      <c r="F6" s="40">
        <v>0</v>
      </c>
    </row>
    <row r="7" spans="1:6" x14ac:dyDescent="0.25">
      <c r="A7" s="56">
        <v>4</v>
      </c>
      <c r="B7" s="38" t="str">
        <f>P1_RKS_Specifikace!C38</f>
        <v>Desinfekce nástrojů pomůcek - epidemiologicky závažná situace</v>
      </c>
      <c r="C7" s="58" t="s">
        <v>138</v>
      </c>
      <c r="D7" s="39" t="s">
        <v>92</v>
      </c>
      <c r="E7" s="40">
        <v>0</v>
      </c>
      <c r="F7" s="40">
        <v>0</v>
      </c>
    </row>
    <row r="8" spans="1:6" x14ac:dyDescent="0.25">
      <c r="A8" s="56">
        <v>5</v>
      </c>
      <c r="B8" s="38" t="str">
        <f>P1_RKS_Specifikace!C50</f>
        <v>Desinfekce ploch a povrchů spray 750 ml - epidemiologicky závažná situace</v>
      </c>
      <c r="C8" s="58" t="s">
        <v>138</v>
      </c>
      <c r="D8" s="39" t="s">
        <v>140</v>
      </c>
      <c r="E8" s="40">
        <v>0</v>
      </c>
      <c r="F8" s="40">
        <v>0</v>
      </c>
    </row>
    <row r="9" spans="1:6" x14ac:dyDescent="0.25">
      <c r="A9" s="56">
        <v>6</v>
      </c>
      <c r="B9" s="38" t="str">
        <f>P1_RKS_Specifikace!C64</f>
        <v>Desinfekce ploch a povrchů ubrousky</v>
      </c>
      <c r="C9" s="58" t="s">
        <v>138</v>
      </c>
      <c r="D9" s="39" t="s">
        <v>142</v>
      </c>
      <c r="E9" s="40">
        <v>0</v>
      </c>
      <c r="F9" s="40">
        <v>0</v>
      </c>
    </row>
    <row r="10" spans="1:6" x14ac:dyDescent="0.25">
      <c r="A10" s="56">
        <v>7</v>
      </c>
      <c r="B10" s="38" t="str">
        <f>P1_RKS_Specifikace!C77</f>
        <v>Desinfekce ploch a povrchů ubrousky (I) - epidemiologicky závážná situace</v>
      </c>
      <c r="C10" s="58" t="s">
        <v>138</v>
      </c>
      <c r="D10" s="39" t="s">
        <v>142</v>
      </c>
      <c r="E10" s="40">
        <v>0</v>
      </c>
      <c r="F10" s="40">
        <v>0</v>
      </c>
    </row>
    <row r="11" spans="1:6" x14ac:dyDescent="0.25">
      <c r="A11" s="60">
        <v>8</v>
      </c>
      <c r="B11" s="61" t="str">
        <f>P1_RKS_Specifikace!C91</f>
        <v>Desinfekce ploch a povrchů ubrousky (II) - epidemiologicky závážná situace, plně virucidní</v>
      </c>
      <c r="C11" s="87" t="s">
        <v>138</v>
      </c>
      <c r="D11" s="59" t="s">
        <v>142</v>
      </c>
      <c r="E11" s="88">
        <v>0</v>
      </c>
      <c r="F11" s="40">
        <v>0</v>
      </c>
    </row>
    <row r="12" spans="1:6" x14ac:dyDescent="0.25">
      <c r="A12" s="56">
        <v>9</v>
      </c>
      <c r="B12" s="38" t="str">
        <f>P1_RKS_Specifikace!C106</f>
        <v>Desinfekce ploch a povrchů systém suchých utěrek</v>
      </c>
      <c r="C12" s="58" t="s">
        <v>138</v>
      </c>
      <c r="D12" s="39" t="s">
        <v>80</v>
      </c>
      <c r="E12" s="40">
        <v>0</v>
      </c>
      <c r="F12" s="40">
        <v>0</v>
      </c>
    </row>
    <row r="13" spans="1:6" x14ac:dyDescent="0.25">
      <c r="A13" s="56">
        <v>10</v>
      </c>
      <c r="B13" s="38" t="str">
        <f>P1_RKS_Specifikace!C121</f>
        <v>Desinfekce ploch a povrchů v sáčku - epidemiologicky závážná situace</v>
      </c>
      <c r="C13" s="58" t="s">
        <v>138</v>
      </c>
      <c r="D13" s="39" t="s">
        <v>92</v>
      </c>
      <c r="E13" s="40">
        <v>0</v>
      </c>
      <c r="F13" s="40">
        <v>0</v>
      </c>
    </row>
    <row r="14" spans="1:6" x14ac:dyDescent="0.25">
      <c r="A14" s="56">
        <v>11</v>
      </c>
      <c r="B14" s="38" t="str">
        <f>P1_RKS_Specifikace!C135</f>
        <v>Dávkovací odměrná láhev 1 l</v>
      </c>
      <c r="C14" s="58" t="s">
        <v>138</v>
      </c>
      <c r="D14" s="39" t="s">
        <v>80</v>
      </c>
      <c r="E14" s="40">
        <v>0</v>
      </c>
      <c r="F14" s="40">
        <v>0</v>
      </c>
    </row>
    <row r="15" spans="1:6" x14ac:dyDescent="0.25">
      <c r="A15" s="56">
        <v>12</v>
      </c>
      <c r="B15" s="38" t="str">
        <f>P1_RKS_Specifikace!C142</f>
        <v>Dávkovací pumpička na 500 ml láhev s des.roztokem</v>
      </c>
      <c r="C15" s="58" t="s">
        <v>138</v>
      </c>
      <c r="D15" s="39" t="s">
        <v>80</v>
      </c>
      <c r="E15" s="40">
        <v>0</v>
      </c>
      <c r="F15" s="40">
        <v>0</v>
      </c>
    </row>
    <row r="16" spans="1:6" x14ac:dyDescent="0.25">
      <c r="A16" s="56">
        <v>13</v>
      </c>
      <c r="B16" s="38" t="str">
        <f>P1_RKS_Specifikace!C149</f>
        <v>Mýdlo</v>
      </c>
      <c r="C16" s="58" t="s">
        <v>138</v>
      </c>
      <c r="D16" s="39" t="s">
        <v>125</v>
      </c>
      <c r="E16" s="40">
        <v>0</v>
      </c>
      <c r="F16" s="40">
        <v>0</v>
      </c>
    </row>
    <row r="17" spans="1:6" x14ac:dyDescent="0.25">
      <c r="A17" s="56">
        <v>14</v>
      </c>
      <c r="B17" s="38" t="str">
        <f>P1_RKS_Specifikace!C160</f>
        <v>Dezinfekční mýdlo - epidemiologicky závažná situace</v>
      </c>
      <c r="C17" s="58" t="s">
        <v>138</v>
      </c>
      <c r="D17" s="39" t="s">
        <v>82</v>
      </c>
      <c r="E17" s="40">
        <v>0</v>
      </c>
      <c r="F17" s="40">
        <v>0</v>
      </c>
    </row>
    <row r="18" spans="1:6" x14ac:dyDescent="0.25">
      <c r="A18" s="56">
        <v>15</v>
      </c>
      <c r="B18" s="38" t="str">
        <f>P1_RKS_Specifikace!C172</f>
        <v>Dezinfekční prostředek na pokožku pacientů</v>
      </c>
      <c r="C18" s="58" t="s">
        <v>138</v>
      </c>
      <c r="D18" s="39" t="s">
        <v>81</v>
      </c>
      <c r="E18" s="40">
        <v>0</v>
      </c>
      <c r="F18" s="40">
        <v>0</v>
      </c>
    </row>
    <row r="19" spans="1:6" x14ac:dyDescent="0.25">
      <c r="A19" s="56">
        <v>16</v>
      </c>
      <c r="B19" s="38" t="str">
        <f>P1_RKS_Specifikace!C185</f>
        <v>Dezinfekční prostředek na ruce zdravotnického personálu - 500 ml</v>
      </c>
      <c r="C19" s="58" t="s">
        <v>138</v>
      </c>
      <c r="D19" s="39" t="s">
        <v>82</v>
      </c>
      <c r="E19" s="40">
        <v>0</v>
      </c>
      <c r="F19" s="40">
        <v>0</v>
      </c>
    </row>
    <row r="20" spans="1:6" x14ac:dyDescent="0.25">
      <c r="A20" s="56">
        <v>17</v>
      </c>
      <c r="B20" s="38" t="str">
        <f>P1_RKS_Specifikace!C199</f>
        <v>Dezinfekční prostředek na ruce zdravotnického personálu - 5l</v>
      </c>
      <c r="C20" s="58" t="s">
        <v>138</v>
      </c>
      <c r="D20" s="39" t="s">
        <v>132</v>
      </c>
      <c r="E20" s="40">
        <v>0</v>
      </c>
      <c r="F20" s="40">
        <v>0</v>
      </c>
    </row>
    <row r="21" spans="1:6" x14ac:dyDescent="0.25">
      <c r="A21" s="56">
        <v>18</v>
      </c>
      <c r="B21" s="38" t="str">
        <f>P1_RKS_Specifikace!C213</f>
        <v>Dezinfekční prostředek na ruce zdravotnického personálu - epidemiologicky závažná situace</v>
      </c>
      <c r="C21" s="58" t="s">
        <v>138</v>
      </c>
      <c r="D21" s="39" t="s">
        <v>82</v>
      </c>
      <c r="E21" s="40">
        <v>0</v>
      </c>
      <c r="F21" s="40">
        <v>0</v>
      </c>
    </row>
    <row r="22" spans="1:6" x14ac:dyDescent="0.25">
      <c r="A22" s="56">
        <v>19</v>
      </c>
      <c r="B22" s="38" t="str">
        <f>P1_RKS_Specifikace!C227</f>
        <v>Regenerační krém</v>
      </c>
      <c r="C22" s="58" t="s">
        <v>138</v>
      </c>
      <c r="D22" s="39" t="s">
        <v>82</v>
      </c>
      <c r="E22" s="40">
        <v>0</v>
      </c>
      <c r="F22" s="40">
        <v>0</v>
      </c>
    </row>
    <row r="23" spans="1:6" x14ac:dyDescent="0.25">
      <c r="A23" s="60">
        <v>20</v>
      </c>
      <c r="B23" s="61" t="s">
        <v>145</v>
      </c>
      <c r="C23" s="58" t="s">
        <v>138</v>
      </c>
      <c r="D23" s="59" t="s">
        <v>125</v>
      </c>
      <c r="E23" s="40">
        <v>0</v>
      </c>
      <c r="F23" s="40">
        <v>0</v>
      </c>
    </row>
    <row r="24" spans="1:6" x14ac:dyDescent="0.25">
      <c r="A24" s="97">
        <v>21</v>
      </c>
      <c r="B24" s="38" t="s">
        <v>162</v>
      </c>
      <c r="C24" s="58" t="s">
        <v>138</v>
      </c>
      <c r="D24" s="39" t="s">
        <v>80</v>
      </c>
      <c r="E24" s="40">
        <v>0</v>
      </c>
      <c r="F24" s="40">
        <v>0</v>
      </c>
    </row>
  </sheetData>
  <mergeCells count="1">
    <mergeCell ref="A1:B1"/>
  </mergeCells>
  <pageMargins left="0.7" right="0.7" top="0.78740157499999996" bottom="0.78740157499999996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abSelected="1" workbookViewId="0">
      <selection activeCell="G31" sqref="G31"/>
    </sheetView>
  </sheetViews>
  <sheetFormatPr defaultRowHeight="12.75" x14ac:dyDescent="0.2"/>
  <cols>
    <col min="1" max="1" width="6" style="116" customWidth="1"/>
    <col min="2" max="2" width="77.5703125" style="116" customWidth="1"/>
    <col min="3" max="3" width="33.5703125" style="116" customWidth="1"/>
    <col min="4" max="4" width="11.7109375" style="116" customWidth="1"/>
    <col min="5" max="5" width="17.42578125" style="116" customWidth="1"/>
    <col min="6" max="6" width="18.140625" style="116" customWidth="1"/>
    <col min="7" max="7" width="14.7109375" style="116" customWidth="1"/>
    <col min="8" max="8" width="21.7109375" style="116" customWidth="1"/>
    <col min="9" max="9" width="24" style="116" customWidth="1"/>
    <col min="10" max="16384" width="9.140625" style="116"/>
  </cols>
  <sheetData>
    <row r="1" spans="1:9" ht="22.9" customHeight="1" x14ac:dyDescent="0.2">
      <c r="A1" s="147" t="s">
        <v>166</v>
      </c>
      <c r="B1" s="147"/>
    </row>
    <row r="2" spans="1:9" ht="13.5" thickBot="1" x14ac:dyDescent="0.25"/>
    <row r="3" spans="1:9" ht="57.75" customHeight="1" thickBot="1" x14ac:dyDescent="0.25">
      <c r="A3" s="53" t="s">
        <v>143</v>
      </c>
      <c r="B3" s="50" t="s">
        <v>0</v>
      </c>
      <c r="C3" s="45" t="str">
        <f>P2_RKS_Ceník!C3</f>
        <v>Název produktu</v>
      </c>
      <c r="D3" s="46" t="s">
        <v>7</v>
      </c>
      <c r="E3" s="45" t="str">
        <f>P2_RKS_Ceník!E3</f>
        <v>Cena za balení bez DPH</v>
      </c>
      <c r="F3" s="45" t="str">
        <f>P2_RKS_Ceník!F3</f>
        <v>Cena za balení vč. DPH</v>
      </c>
      <c r="G3" s="45" t="s">
        <v>91</v>
      </c>
      <c r="H3" s="45" t="s">
        <v>84</v>
      </c>
      <c r="I3" s="47" t="s">
        <v>85</v>
      </c>
    </row>
    <row r="4" spans="1:9" x14ac:dyDescent="0.2">
      <c r="A4" s="52">
        <v>1</v>
      </c>
      <c r="B4" s="99" t="s">
        <v>1</v>
      </c>
      <c r="C4" s="100" t="str">
        <f>P2_RKS_Ceník!C4</f>
        <v>doplnit</v>
      </c>
      <c r="D4" s="41" t="s">
        <v>88</v>
      </c>
      <c r="E4" s="101">
        <v>0</v>
      </c>
      <c r="F4" s="101">
        <v>0</v>
      </c>
      <c r="G4" s="91">
        <v>80</v>
      </c>
      <c r="H4" s="92">
        <f>G4*E4</f>
        <v>0</v>
      </c>
      <c r="I4" s="93">
        <f>G4*F4</f>
        <v>0</v>
      </c>
    </row>
    <row r="5" spans="1:9" x14ac:dyDescent="0.2">
      <c r="A5" s="51">
        <v>2</v>
      </c>
      <c r="B5" s="102" t="s">
        <v>11</v>
      </c>
      <c r="C5" s="103" t="str">
        <f>P2_RKS_Ceník!C5</f>
        <v>doplnit</v>
      </c>
      <c r="D5" s="119" t="s">
        <v>88</v>
      </c>
      <c r="E5" s="101">
        <v>0</v>
      </c>
      <c r="F5" s="101">
        <v>0</v>
      </c>
      <c r="G5" s="95">
        <v>60</v>
      </c>
      <c r="H5" s="92">
        <f t="shared" ref="H5:H24" si="0">G5*E5</f>
        <v>0</v>
      </c>
      <c r="I5" s="93">
        <f t="shared" ref="I5:I24" si="1">G5*F5</f>
        <v>0</v>
      </c>
    </row>
    <row r="6" spans="1:9" x14ac:dyDescent="0.2">
      <c r="A6" s="51">
        <v>3</v>
      </c>
      <c r="B6" s="102" t="s">
        <v>95</v>
      </c>
      <c r="C6" s="103" t="str">
        <f>P2_RKS_Ceník!C6</f>
        <v>doplnit</v>
      </c>
      <c r="D6" s="119" t="s">
        <v>88</v>
      </c>
      <c r="E6" s="101">
        <v>0</v>
      </c>
      <c r="F6" s="101">
        <v>0</v>
      </c>
      <c r="G6" s="95">
        <v>20</v>
      </c>
      <c r="H6" s="92">
        <f t="shared" si="0"/>
        <v>0</v>
      </c>
      <c r="I6" s="93">
        <f t="shared" si="1"/>
        <v>0</v>
      </c>
    </row>
    <row r="7" spans="1:9" x14ac:dyDescent="0.2">
      <c r="A7" s="51">
        <v>4</v>
      </c>
      <c r="B7" s="102" t="s">
        <v>151</v>
      </c>
      <c r="C7" s="103" t="str">
        <f>P2_RKS_Ceník!C7</f>
        <v>doplnit</v>
      </c>
      <c r="D7" s="119" t="s">
        <v>126</v>
      </c>
      <c r="E7" s="101">
        <v>0</v>
      </c>
      <c r="F7" s="101">
        <v>0</v>
      </c>
      <c r="G7" s="95">
        <v>1600</v>
      </c>
      <c r="H7" s="92">
        <f t="shared" si="0"/>
        <v>0</v>
      </c>
      <c r="I7" s="93">
        <f t="shared" si="1"/>
        <v>0</v>
      </c>
    </row>
    <row r="8" spans="1:9" x14ac:dyDescent="0.2">
      <c r="A8" s="51">
        <v>5</v>
      </c>
      <c r="B8" s="102" t="s">
        <v>152</v>
      </c>
      <c r="C8" s="103" t="str">
        <f>P2_RKS_Ceník!C8</f>
        <v>doplnit</v>
      </c>
      <c r="D8" s="119" t="s">
        <v>140</v>
      </c>
      <c r="E8" s="101">
        <v>0</v>
      </c>
      <c r="F8" s="101">
        <v>0</v>
      </c>
      <c r="G8" s="95">
        <v>1700</v>
      </c>
      <c r="H8" s="92">
        <f t="shared" si="0"/>
        <v>0</v>
      </c>
      <c r="I8" s="93">
        <f t="shared" si="1"/>
        <v>0</v>
      </c>
    </row>
    <row r="9" spans="1:9" x14ac:dyDescent="0.2">
      <c r="A9" s="51">
        <v>6</v>
      </c>
      <c r="B9" s="102" t="s">
        <v>14</v>
      </c>
      <c r="C9" s="103" t="str">
        <f>P2_RKS_Ceník!C9</f>
        <v>doplnit</v>
      </c>
      <c r="D9" s="42" t="s">
        <v>170</v>
      </c>
      <c r="E9" s="101">
        <v>0</v>
      </c>
      <c r="F9" s="101">
        <v>0</v>
      </c>
      <c r="G9" s="95">
        <v>60</v>
      </c>
      <c r="H9" s="92">
        <f t="shared" si="0"/>
        <v>0</v>
      </c>
      <c r="I9" s="93">
        <f t="shared" si="1"/>
        <v>0</v>
      </c>
    </row>
    <row r="10" spans="1:9" x14ac:dyDescent="0.2">
      <c r="A10" s="89">
        <v>7</v>
      </c>
      <c r="B10" s="104" t="s">
        <v>159</v>
      </c>
      <c r="C10" s="105" t="str">
        <f>P2_RKS_Ceník!C10</f>
        <v>doplnit</v>
      </c>
      <c r="D10" s="90" t="s">
        <v>170</v>
      </c>
      <c r="E10" s="106">
        <v>0</v>
      </c>
      <c r="F10" s="106">
        <v>0</v>
      </c>
      <c r="G10" s="95">
        <v>4400</v>
      </c>
      <c r="H10" s="92">
        <f t="shared" si="0"/>
        <v>0</v>
      </c>
      <c r="I10" s="93">
        <f t="shared" si="1"/>
        <v>0</v>
      </c>
    </row>
    <row r="11" spans="1:9" x14ac:dyDescent="0.2">
      <c r="A11" s="89">
        <v>8</v>
      </c>
      <c r="B11" s="104" t="s">
        <v>158</v>
      </c>
      <c r="C11" s="105" t="str">
        <f>P2_RKS_Ceník!C11</f>
        <v>doplnit</v>
      </c>
      <c r="D11" s="90" t="s">
        <v>142</v>
      </c>
      <c r="E11" s="106">
        <v>0</v>
      </c>
      <c r="F11" s="106">
        <v>0</v>
      </c>
      <c r="G11" s="95">
        <v>340</v>
      </c>
      <c r="H11" s="92">
        <f t="shared" si="0"/>
        <v>0</v>
      </c>
      <c r="I11" s="93">
        <f t="shared" si="1"/>
        <v>0</v>
      </c>
    </row>
    <row r="12" spans="1:9" x14ac:dyDescent="0.2">
      <c r="A12" s="51">
        <v>9</v>
      </c>
      <c r="B12" s="102" t="s">
        <v>106</v>
      </c>
      <c r="C12" s="103" t="str">
        <f>P2_RKS_Ceník!C12</f>
        <v>doplnit</v>
      </c>
      <c r="D12" s="119" t="s">
        <v>80</v>
      </c>
      <c r="E12" s="101">
        <v>0</v>
      </c>
      <c r="F12" s="101">
        <v>0</v>
      </c>
      <c r="G12" s="95">
        <v>240</v>
      </c>
      <c r="H12" s="92">
        <f t="shared" si="0"/>
        <v>0</v>
      </c>
      <c r="I12" s="93">
        <f t="shared" si="1"/>
        <v>0</v>
      </c>
    </row>
    <row r="13" spans="1:9" x14ac:dyDescent="0.2">
      <c r="A13" s="51">
        <v>10</v>
      </c>
      <c r="B13" s="102" t="s">
        <v>153</v>
      </c>
      <c r="C13" s="103" t="str">
        <f>P2_RKS_Ceník!C13</f>
        <v>doplnit</v>
      </c>
      <c r="D13" s="119" t="s">
        <v>129</v>
      </c>
      <c r="E13" s="101">
        <v>0</v>
      </c>
      <c r="F13" s="101">
        <v>0</v>
      </c>
      <c r="G13" s="95">
        <v>3000</v>
      </c>
      <c r="H13" s="92">
        <f t="shared" si="0"/>
        <v>0</v>
      </c>
      <c r="I13" s="93">
        <f t="shared" si="1"/>
        <v>0</v>
      </c>
    </row>
    <row r="14" spans="1:9" x14ac:dyDescent="0.2">
      <c r="A14" s="51">
        <v>11</v>
      </c>
      <c r="B14" s="102" t="s">
        <v>114</v>
      </c>
      <c r="C14" s="103" t="str">
        <f>P2_RKS_Ceník!C14</f>
        <v>doplnit</v>
      </c>
      <c r="D14" s="119" t="s">
        <v>80</v>
      </c>
      <c r="E14" s="101">
        <v>0</v>
      </c>
      <c r="F14" s="101">
        <v>0</v>
      </c>
      <c r="G14" s="95">
        <v>40</v>
      </c>
      <c r="H14" s="92">
        <f t="shared" si="0"/>
        <v>0</v>
      </c>
      <c r="I14" s="93">
        <f t="shared" si="1"/>
        <v>0</v>
      </c>
    </row>
    <row r="15" spans="1:9" x14ac:dyDescent="0.2">
      <c r="A15" s="51">
        <v>12</v>
      </c>
      <c r="B15" s="102" t="s">
        <v>18</v>
      </c>
      <c r="C15" s="103" t="str">
        <f>P2_RKS_Ceník!C15</f>
        <v>doplnit</v>
      </c>
      <c r="D15" s="119" t="s">
        <v>80</v>
      </c>
      <c r="E15" s="101">
        <v>0</v>
      </c>
      <c r="F15" s="101">
        <v>0</v>
      </c>
      <c r="G15" s="95">
        <v>100</v>
      </c>
      <c r="H15" s="92">
        <f t="shared" si="0"/>
        <v>0</v>
      </c>
      <c r="I15" s="93">
        <f t="shared" si="1"/>
        <v>0</v>
      </c>
    </row>
    <row r="16" spans="1:9" x14ac:dyDescent="0.2">
      <c r="A16" s="51">
        <v>13</v>
      </c>
      <c r="B16" s="102" t="s">
        <v>66</v>
      </c>
      <c r="C16" s="103" t="str">
        <f>P2_RKS_Ceník!C16</f>
        <v>doplnit</v>
      </c>
      <c r="D16" s="120" t="s">
        <v>165</v>
      </c>
      <c r="E16" s="101">
        <v>0</v>
      </c>
      <c r="F16" s="101">
        <v>0</v>
      </c>
      <c r="G16" s="95">
        <v>400</v>
      </c>
      <c r="H16" s="92">
        <f t="shared" si="0"/>
        <v>0</v>
      </c>
      <c r="I16" s="93">
        <f t="shared" si="1"/>
        <v>0</v>
      </c>
    </row>
    <row r="17" spans="1:9" x14ac:dyDescent="0.2">
      <c r="A17" s="51">
        <v>14</v>
      </c>
      <c r="B17" s="102" t="s">
        <v>154</v>
      </c>
      <c r="C17" s="103" t="str">
        <f>P2_RKS_Ceník!C17</f>
        <v>doplnit</v>
      </c>
      <c r="D17" s="119" t="s">
        <v>82</v>
      </c>
      <c r="E17" s="101">
        <v>0</v>
      </c>
      <c r="F17" s="101">
        <v>0</v>
      </c>
      <c r="G17" s="95">
        <v>180</v>
      </c>
      <c r="H17" s="92">
        <f t="shared" si="0"/>
        <v>0</v>
      </c>
      <c r="I17" s="93">
        <f t="shared" si="1"/>
        <v>0</v>
      </c>
    </row>
    <row r="18" spans="1:9" x14ac:dyDescent="0.2">
      <c r="A18" s="51">
        <v>15</v>
      </c>
      <c r="B18" s="102" t="s">
        <v>22</v>
      </c>
      <c r="C18" s="103" t="str">
        <f>P2_RKS_Ceník!C18</f>
        <v>doplnit</v>
      </c>
      <c r="D18" s="119" t="s">
        <v>81</v>
      </c>
      <c r="E18" s="101">
        <v>0</v>
      </c>
      <c r="F18" s="101">
        <v>0</v>
      </c>
      <c r="G18" s="95">
        <v>1300</v>
      </c>
      <c r="H18" s="92">
        <f t="shared" si="0"/>
        <v>0</v>
      </c>
      <c r="I18" s="93">
        <f t="shared" si="1"/>
        <v>0</v>
      </c>
    </row>
    <row r="19" spans="1:9" x14ac:dyDescent="0.2">
      <c r="A19" s="51">
        <v>16</v>
      </c>
      <c r="B19" s="102" t="s">
        <v>136</v>
      </c>
      <c r="C19" s="103" t="str">
        <f>P2_RKS_Ceník!C19</f>
        <v>doplnit</v>
      </c>
      <c r="D19" s="119" t="s">
        <v>82</v>
      </c>
      <c r="E19" s="101">
        <v>0</v>
      </c>
      <c r="F19" s="101">
        <v>0</v>
      </c>
      <c r="G19" s="95">
        <v>400</v>
      </c>
      <c r="H19" s="92">
        <f t="shared" si="0"/>
        <v>0</v>
      </c>
      <c r="I19" s="93">
        <f t="shared" si="1"/>
        <v>0</v>
      </c>
    </row>
    <row r="20" spans="1:9" x14ac:dyDescent="0.2">
      <c r="A20" s="51">
        <v>17</v>
      </c>
      <c r="B20" s="102" t="s">
        <v>135</v>
      </c>
      <c r="C20" s="103" t="str">
        <f>P2_RKS_Ceník!C20</f>
        <v>doplnit</v>
      </c>
      <c r="D20" s="119" t="s">
        <v>132</v>
      </c>
      <c r="E20" s="101">
        <v>0</v>
      </c>
      <c r="F20" s="101">
        <v>0</v>
      </c>
      <c r="G20" s="95">
        <v>15</v>
      </c>
      <c r="H20" s="92">
        <f t="shared" si="0"/>
        <v>0</v>
      </c>
      <c r="I20" s="93">
        <f t="shared" si="1"/>
        <v>0</v>
      </c>
    </row>
    <row r="21" spans="1:9" x14ac:dyDescent="0.2">
      <c r="A21" s="51">
        <v>18</v>
      </c>
      <c r="B21" s="99" t="s">
        <v>155</v>
      </c>
      <c r="C21" s="103" t="str">
        <f>P2_RKS_Ceník!C21</f>
        <v>doplnit</v>
      </c>
      <c r="D21" s="119" t="s">
        <v>82</v>
      </c>
      <c r="E21" s="101">
        <v>0</v>
      </c>
      <c r="F21" s="101">
        <v>0</v>
      </c>
      <c r="G21" s="95">
        <v>1040</v>
      </c>
      <c r="H21" s="92">
        <f t="shared" si="0"/>
        <v>0</v>
      </c>
      <c r="I21" s="93">
        <f t="shared" si="1"/>
        <v>0</v>
      </c>
    </row>
    <row r="22" spans="1:9" x14ac:dyDescent="0.2">
      <c r="A22" s="94">
        <v>19</v>
      </c>
      <c r="B22" s="107" t="s">
        <v>32</v>
      </c>
      <c r="C22" s="103" t="str">
        <f>P2_RKS_Ceník!C22</f>
        <v>doplnit</v>
      </c>
      <c r="D22" s="119" t="s">
        <v>82</v>
      </c>
      <c r="E22" s="108">
        <v>0</v>
      </c>
      <c r="F22" s="108">
        <v>0</v>
      </c>
      <c r="G22" s="95">
        <v>300</v>
      </c>
      <c r="H22" s="92">
        <f t="shared" si="0"/>
        <v>0</v>
      </c>
      <c r="I22" s="93">
        <f t="shared" si="1"/>
        <v>0</v>
      </c>
    </row>
    <row r="23" spans="1:9" x14ac:dyDescent="0.2">
      <c r="A23" s="94">
        <v>20</v>
      </c>
      <c r="B23" s="109" t="s">
        <v>145</v>
      </c>
      <c r="C23" s="103" t="str">
        <f>P2_RKS_Ceník!C23</f>
        <v>doplnit</v>
      </c>
      <c r="D23" s="119" t="s">
        <v>125</v>
      </c>
      <c r="E23" s="108">
        <v>0</v>
      </c>
      <c r="F23" s="108">
        <v>0</v>
      </c>
      <c r="G23" s="95">
        <v>60</v>
      </c>
      <c r="H23" s="92">
        <f t="shared" si="0"/>
        <v>0</v>
      </c>
      <c r="I23" s="93">
        <f t="shared" si="1"/>
        <v>0</v>
      </c>
    </row>
    <row r="24" spans="1:9" ht="13.5" thickBot="1" x14ac:dyDescent="0.25">
      <c r="A24" s="98">
        <v>21</v>
      </c>
      <c r="B24" s="110" t="s">
        <v>162</v>
      </c>
      <c r="C24" s="111" t="str">
        <f>P2_RKS_Ceník!C24</f>
        <v>doplnit</v>
      </c>
      <c r="D24" s="44" t="s">
        <v>80</v>
      </c>
      <c r="E24" s="112">
        <v>0</v>
      </c>
      <c r="F24" s="112">
        <v>0</v>
      </c>
      <c r="G24" s="115">
        <v>100</v>
      </c>
      <c r="H24" s="92">
        <f t="shared" si="0"/>
        <v>0</v>
      </c>
      <c r="I24" s="93">
        <f t="shared" si="1"/>
        <v>0</v>
      </c>
    </row>
    <row r="25" spans="1:9" ht="21" customHeight="1" thickBot="1" x14ac:dyDescent="0.25">
      <c r="A25" s="148" t="s">
        <v>83</v>
      </c>
      <c r="B25" s="149"/>
      <c r="C25" s="149"/>
      <c r="D25" s="149"/>
      <c r="E25" s="149"/>
      <c r="F25" s="149"/>
      <c r="G25" s="150"/>
      <c r="H25" s="122">
        <f>SUM(H4:H24)</f>
        <v>0</v>
      </c>
      <c r="I25" s="123">
        <f>SUM(I4:I24)</f>
        <v>0</v>
      </c>
    </row>
    <row r="27" spans="1:9" x14ac:dyDescent="0.2">
      <c r="A27" s="121" t="s">
        <v>79</v>
      </c>
    </row>
    <row r="28" spans="1:9" x14ac:dyDescent="0.2">
      <c r="A28" s="116" t="s">
        <v>174</v>
      </c>
    </row>
  </sheetData>
  <mergeCells count="2">
    <mergeCell ref="A1:B1"/>
    <mergeCell ref="A25:G25"/>
  </mergeCells>
  <pageMargins left="0.7" right="0.7" top="0.78740157499999996" bottom="0.78740157499999996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P1_RKS_Specifikace</vt:lpstr>
      <vt:lpstr>P2_RKS_Ceník</vt:lpstr>
      <vt:lpstr>Rozpočet</vt:lpstr>
      <vt:lpstr>P1_RKS_Specifikace!Oblast_tisku</vt:lpstr>
      <vt:lpstr>P2_RKS_Ceník!Oblast_tisku</vt:lpstr>
      <vt:lpstr>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Přibylová Markéta</dc:creator>
  <cp:lastModifiedBy>STUCHLÍKOVÁ Markéta, Ing.</cp:lastModifiedBy>
  <cp:lastPrinted>2025-10-07T12:38:07Z</cp:lastPrinted>
  <dcterms:created xsi:type="dcterms:W3CDTF">2016-05-13T11:36:29Z</dcterms:created>
  <dcterms:modified xsi:type="dcterms:W3CDTF">2025-10-23T10:03:18Z</dcterms:modified>
</cp:coreProperties>
</file>