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řejné zakázky\VZMR\2025_VZMR_III.kategorie\23-25 Dezinfekce 2026 - 2027\2_DODATEČNÉ DOTAZY\SVZD_2\"/>
    </mc:Choice>
  </mc:AlternateContent>
  <bookViews>
    <workbookView xWindow="0" yWindow="0" windowWidth="22350" windowHeight="9885"/>
  </bookViews>
  <sheets>
    <sheet name="P1_RKS_Specifikace" sheetId="1" r:id="rId1"/>
    <sheet name="P2_RKS_Ceník" sheetId="2" r:id="rId2"/>
    <sheet name="Rozpočet" sheetId="3" r:id="rId3"/>
  </sheets>
  <definedNames>
    <definedName name="_xlnm.Print_Area" localSheetId="0">P1_RKS_Specifikace!$A$1:$C$238</definedName>
    <definedName name="_xlnm.Print_Area" localSheetId="1">P2_RKS_Ceník!$A$1:$F$25</definedName>
    <definedName name="_xlnm.Print_Area" localSheetId="2">Rozpočet!$A$1:$I$30</definedName>
  </definedNames>
  <calcPr calcId="162913"/>
</workbook>
</file>

<file path=xl/calcChain.xml><?xml version="1.0" encoding="utf-8"?>
<calcChain xmlns="http://schemas.openxmlformats.org/spreadsheetml/2006/main">
  <c r="I24" i="3" l="1"/>
  <c r="H24" i="3"/>
  <c r="I5" i="3" l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4" i="3"/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4" i="2" l="1"/>
  <c r="F3" i="3" l="1"/>
  <c r="E3" i="3"/>
  <c r="C3" i="3"/>
</calcChain>
</file>

<file path=xl/sharedStrings.xml><?xml version="1.0" encoding="utf-8"?>
<sst xmlns="http://schemas.openxmlformats.org/spreadsheetml/2006/main" count="427" uniqueCount="176">
  <si>
    <t>Název</t>
  </si>
  <si>
    <t>Desinfekce ploch a povrchů, varianta_A</t>
  </si>
  <si>
    <t>Materiál</t>
  </si>
  <si>
    <t>Rozměr</t>
  </si>
  <si>
    <t>Specifikace</t>
  </si>
  <si>
    <t>Použití</t>
  </si>
  <si>
    <t>Balení</t>
  </si>
  <si>
    <t>Pouze originální balení, označení dle legislativy, vyznačena exspirace a použití na obalu.</t>
  </si>
  <si>
    <t>Dezinfekční prostředek na plochy a povrchy, pro desinfekci při poskytování péče v ZZS.</t>
  </si>
  <si>
    <t>Desinfekce ploch a povrchů, varianta_B</t>
  </si>
  <si>
    <t>Prostředek se již neředí!</t>
  </si>
  <si>
    <t>Dezinfekční prostředek na plochy a povrchy, pro rychlou desinfekci při poskytování péče v ZZS.</t>
  </si>
  <si>
    <t>Desinfekce ploch a povrchů ubrousky</t>
  </si>
  <si>
    <t>Prostředek bez výrazného zápachu, s nízkou toxicitou a bez nežádoucích účinků!</t>
  </si>
  <si>
    <t>Dezinfekce povrchů a ploch v sanitním voze ZZS. Plasty - citlivé materiály!</t>
  </si>
  <si>
    <t>Doplněk ke kanystru s desinfekčním prostředkem. Pro aplikaci a dávkování prostředku.</t>
  </si>
  <si>
    <t>Doplněk ke kanystru s desinfekčním prostředkem. Pro aplikaci prostředku.</t>
  </si>
  <si>
    <t>Dermatologické testy, certifikace. Hypoalergenní přípravek.</t>
  </si>
  <si>
    <t>Zadavatel požaduje registrační list, návod k použití, bezpečnostní list přípravku.</t>
  </si>
  <si>
    <t>Dezinfekční prostředek na pokožku pacientů</t>
  </si>
  <si>
    <t xml:space="preserve">Materiál </t>
  </si>
  <si>
    <t>Dezinfekční prostředek na pokožku, pro rychlou desinfekci při poskytování péče v ZZS, dobře snášenlivý, nealergizující!</t>
  </si>
  <si>
    <t>Dermatologicky testovaný, hypoalergenní. Jemně parfémovaný.</t>
  </si>
  <si>
    <t>Výživná emulze bez barviv.</t>
  </si>
  <si>
    <t>Objem 500 ml v plastové originální láhvi s pumpičkou. Pouze originální balení pro okamžitou aplikaci.</t>
  </si>
  <si>
    <t>Regenerační krém, charakter balzámu.</t>
  </si>
  <si>
    <t>Dezinfekce pokožky před provedením vpichů a zákroky porušujícími integritu pokožky.</t>
  </si>
  <si>
    <t>Dezinfekce povrchů a ploch v sanitním voze ZZS. Plasty – citlivé materiály!</t>
  </si>
  <si>
    <t xml:space="preserve">Tekutá mycí emulze, neutrální pH. </t>
  </si>
  <si>
    <t>Regenerační krém</t>
  </si>
  <si>
    <t>Dezinfekční prostředek pro manuální desinfekci nástrojů a zdravotnických pomůcek v ZZS.</t>
  </si>
  <si>
    <t>Baktericidní, obalené viry, Tuberkulocidní, Mykobaktericidní, Fungicidní.</t>
  </si>
  <si>
    <t>Skupenství: tekutina.</t>
  </si>
  <si>
    <t>Celkové spektrum účinnosti dle EN 14885 fáze 2, krok 2 ve špinavých podmínkách do 15 minut.</t>
  </si>
  <si>
    <t>Desinfekce nástrojů a pomůcek.</t>
  </si>
  <si>
    <t>Skupenství: prášek pro přípravu roztoku.</t>
  </si>
  <si>
    <t>Stabilita pracovního roztoku min. 36 hodin.</t>
  </si>
  <si>
    <t>Požadované spektrum účinnosti dle EN 14885,nebo DVV/RKI do 5 minut.</t>
  </si>
  <si>
    <t>Expozice: max. 5 minut - RYCHLÁ DESINFEKCE POVRCHŮ.</t>
  </si>
  <si>
    <t>Požadované spektrum účinnosti dle EN 14885 ,nebo DVV/RKI.</t>
  </si>
  <si>
    <t>Skupenství: ubrousek napuštěný roztokem.</t>
  </si>
  <si>
    <r>
      <t xml:space="preserve">Dezinfekce povrchů a ploch, zdravotnické přístroje, monitory, PC-tablet. </t>
    </r>
    <r>
      <rPr>
        <b/>
        <sz val="10"/>
        <rFont val="Arial"/>
        <family val="2"/>
        <charset val="238"/>
      </rPr>
      <t>CITLIVÉ MATERIÁLY.</t>
    </r>
  </si>
  <si>
    <t>Skupenství: prášek.</t>
  </si>
  <si>
    <t>Pro 500 ml láhev - kompatibilní.</t>
  </si>
  <si>
    <t>Zdvih a dávka - 1,0 ml -1,5 ml.</t>
  </si>
  <si>
    <t>Mechanické  mytí rukou zdravotnických pracovníků.</t>
  </si>
  <si>
    <t>Kombinace alkoholů, minimální obsah alkoholu 75%. Biocidní prostředek.</t>
  </si>
  <si>
    <t>Požadovaná účinnost dle EN 14885 do 30 sekund.</t>
  </si>
  <si>
    <t>Splňující normu EN 1500.</t>
  </si>
  <si>
    <t>Hygienická a chirurgická dezinfekce rukou zdravotnických pracovníků.</t>
  </si>
  <si>
    <t>Skupenství: balzám.</t>
  </si>
  <si>
    <t>Přípravek nesmí zanechávat mastný film na pokožce! (bezpečnost práce s tlakovými lahvemi s O2).</t>
  </si>
  <si>
    <t xml:space="preserve">Péče o pokožku. </t>
  </si>
  <si>
    <t xml:space="preserve">PVC </t>
  </si>
  <si>
    <t>Mycí prostředek na ruce zdravotnického personálu, hypoalergenní, nevysušující pokožku!</t>
  </si>
  <si>
    <t xml:space="preserve">Objem 500 ml v plastové originální láhvi. Pouze originální balení pro okamžitou aplikaci. Zadavatel požaduje pouze uvedené balení z důvodu specifických požadavků na uložení výrobku v sanitě ZZS. </t>
  </si>
  <si>
    <t>Příloha č. 1 Technická specifikace</t>
  </si>
  <si>
    <t>Exspirace u dodaného zboží min. 24 měsíců.</t>
  </si>
  <si>
    <t>Exspirace u dodaného zboží min. 12 měsíců.</t>
  </si>
  <si>
    <t>Dávkovací pumpa bude odebírána výhradně od dodavatele desinfekčního prostředku, nelze dodávat samostatně z důvodu zajištění kompatibility výrobků.</t>
  </si>
  <si>
    <t>Mýdlo</t>
  </si>
  <si>
    <t>Kosmetický přípravek.</t>
  </si>
  <si>
    <t>Označení dle legislativy, vyznačena exspirace a použití na obalu.</t>
  </si>
  <si>
    <t>Kombinace alkoholů, případně kombinace s KAS. Biocidní prostředek.</t>
  </si>
  <si>
    <t>Požadovaná účinnost dle EN 14885, nebo DVV/RKI - baktericidní, levurocidní do 15 s.</t>
  </si>
  <si>
    <t>Objem 250 ml v plastové originální láhvi s rozprašovačem pro aplikaci. Pouze originální balení pro okamžitou aplikaci. Zadavatel požaduje pouze uvedené balení z důvodu specifických požadavků na uložení výrobku v sanitě ZZS.</t>
  </si>
  <si>
    <t>Expozice: max. 30 sec.</t>
  </si>
  <si>
    <t>KAS, amin s čistícím účinkem. Zdravotnický prostředek tř. 2B.</t>
  </si>
  <si>
    <t>Baktericidní, virucidní, Tuberkulocidní, Mykobaktericidní, Sporicidní.</t>
  </si>
  <si>
    <t>Poznámka</t>
  </si>
  <si>
    <t>Příloha č. 2 Rámcové kupní smlouvy - Ceník</t>
  </si>
  <si>
    <t>Cena za balení bez DPH</t>
  </si>
  <si>
    <t>Cena za balení vč. DPH</t>
  </si>
  <si>
    <t>Poznámka:</t>
  </si>
  <si>
    <t>ks</t>
  </si>
  <si>
    <t>250 ml</t>
  </si>
  <si>
    <t>500 ml</t>
  </si>
  <si>
    <t>Cena celkem pro účely hodnocení</t>
  </si>
  <si>
    <t>Cena celkem za předpokládaný odběr bez DPH</t>
  </si>
  <si>
    <t>Cena celkem za předpokládaný odběr včetně DPH</t>
  </si>
  <si>
    <t>Plastová nádoba 5 l/kg.</t>
  </si>
  <si>
    <t>Plastová nádoba 5 l/kg</t>
  </si>
  <si>
    <t>Ethanol, propanol, (KAS)</t>
  </si>
  <si>
    <t>Baktericidní, virucidní na obalené viry, Mykobaktericidní, Tuberkulocidní, Fungicidní.</t>
  </si>
  <si>
    <t xml:space="preserve">Předpokládaný počet odebraných balení </t>
  </si>
  <si>
    <t>sáček 40g</t>
  </si>
  <si>
    <t>Celkové spektrum účinnosti dle EN 14885,nebo DVV/RKI  do 60 minut.</t>
  </si>
  <si>
    <t>Celkové spektrum účinnosti dle EN 14885, nebo DVV/RKI do 60 minut.</t>
  </si>
  <si>
    <t>Desinfekce nástrojů pomůcek</t>
  </si>
  <si>
    <r>
      <t xml:space="preserve">Plastový sáček 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40g.</t>
    </r>
  </si>
  <si>
    <t>Spektrum účinnosti dle EN 14885 fáze 2, krok 2 ve špinavých podmínkách - baktericidní, plně virucidní, tuberkulocidní, mykobaktericidní (do 15 min), v čistých podmínkách - fungicidní, sporicidní (15 min)</t>
  </si>
  <si>
    <t>alkohol. Zdravotnický prostředek tř. 2A.</t>
  </si>
  <si>
    <t>Dezinfekce povrchů a ploch</t>
  </si>
  <si>
    <t>Baktericidní, obalené viry, Levurocidní</t>
  </si>
  <si>
    <t>Expozice max. 1 min</t>
  </si>
  <si>
    <r>
      <t xml:space="preserve">Detektory, </t>
    </r>
    <r>
      <rPr>
        <b/>
        <sz val="10"/>
        <rFont val="Arial"/>
        <family val="2"/>
        <charset val="238"/>
      </rPr>
      <t>CITLIVÉ MATERIÁLY.</t>
    </r>
  </si>
  <si>
    <t>Expozice max. 2 min</t>
  </si>
  <si>
    <t>Dezinfekce povrchů a ploch, zdravotnické přístroje, monitory, PC-tablet. CITLIVÉ MATERIÁLY.</t>
  </si>
  <si>
    <t>Desinfekce ploch a povrchů systém suchých utěrek</t>
  </si>
  <si>
    <t>netkaná textilie DESOTEX, plastový jednorázový zásobník</t>
  </si>
  <si>
    <t>Požadované spektrum účinnosti dle použitého roztoku varianta_A, varianta_B</t>
  </si>
  <si>
    <t>Expozice max. 15 min</t>
  </si>
  <si>
    <t>Skupenství: suchá utěrka pro přípravu napuštění roztokem.</t>
  </si>
  <si>
    <t>Požadované spektrum účinnosti dle EN 14885, nebo DVV/RKI do 60 minut v nízké zátěži.</t>
  </si>
  <si>
    <t>Dávkovací odměrná láhev 1 l</t>
  </si>
  <si>
    <t>Odměřená dávka  -  min. 10ml – max. 60 ml.</t>
  </si>
  <si>
    <t>Dávkovací odměrná láhev bude odebírána výhradně od dodavatele desinfekčního prostředku, nelze dodávat samostatně z důvodu zajištění kompatibility výrobků.</t>
  </si>
  <si>
    <t>Biocidní prostředek</t>
  </si>
  <si>
    <t>Objem 500 ml. Pouze originální balení.</t>
  </si>
  <si>
    <t>Požadovaná účinnost dle EN 14885, nebo DVV/RKI - baktericidní, levurocidní, obalené viry do 30 s</t>
  </si>
  <si>
    <t>Dezinfekční prostředek na ruce zdravotnického personálu, hypoalergenní, nevysušující pokožku!</t>
  </si>
  <si>
    <t>Kombinace alkoholů, minimální obsah alkoholu 80%. Biocidní prostředek.</t>
  </si>
  <si>
    <t>Baktericidní, virucidní na neobalené a obalené viry, Mykobaktericidní, Tuberkulocidní, Fungicidní.</t>
  </si>
  <si>
    <t>Skupenství: gel.</t>
  </si>
  <si>
    <t>1 l</t>
  </si>
  <si>
    <t>40 g</t>
  </si>
  <si>
    <t>Baktericidní, obalené viry, Tuberkulocidní, Mykobaktericidní, Fungicidní</t>
  </si>
  <si>
    <t>Baktericidní, obalené viry, Tuberkulocidní, Levorucidní</t>
  </si>
  <si>
    <t>20 g</t>
  </si>
  <si>
    <t>Baktericidní, obalené viry +  Adeno, Rota, Mykobaktericidní, Tuberkulocidní.</t>
  </si>
  <si>
    <t>Stabilita pracovního roztoku min. 35 dnů, připraveno k použití za 15 minut</t>
  </si>
  <si>
    <t>Prášek 40 g pro přípravu roztoku v jednotlivém obalu. Pouze originální balení pro okamžité a snadné použití.</t>
  </si>
  <si>
    <t>Dezinfekční prostředek na ruce zdravotnického personálu - 500 ml</t>
  </si>
  <si>
    <t>Baktericidní, obalené viry + Noroviry, Adenoviry, Rotaviry, Mykobaktericidní, Tuberkulocidní.</t>
  </si>
  <si>
    <t>doplnit</t>
  </si>
  <si>
    <t>750 ml</t>
  </si>
  <si>
    <t>Objem 750 ml sprej v plastové originální láhvi s rozprašovačem pro aplikaci. Pouze originální balení pro okamžité použití.</t>
  </si>
  <si>
    <t>balení</t>
  </si>
  <si>
    <t>P.č.</t>
  </si>
  <si>
    <t>Název produktu</t>
  </si>
  <si>
    <t>Tekutý koncentrát pro čištění podlah a povrchů</t>
  </si>
  <si>
    <t>Pro důkladné čištění před výměnou dezinfekčního prostředku, čištění podlah a povrchů</t>
  </si>
  <si>
    <t>Nezanechává šmouhy</t>
  </si>
  <si>
    <t>Čerstvá vůně</t>
  </si>
  <si>
    <t>Obsahuje neiontové povrchově aktivní látky pro důkladné čištění před výměnou dezinfekčního prostředku</t>
  </si>
  <si>
    <t>láhev 1 l</t>
  </si>
  <si>
    <t>Desinfekce nástrojů pomůcek - epidemiologicky závažná situace</t>
  </si>
  <si>
    <t>Desinfekce ploch a povrchů spray 750 ml - epidemiologicky závažná situace</t>
  </si>
  <si>
    <t>Desinfekce ploch a povrchů v sáčku - epidemiologicky závážná situace</t>
  </si>
  <si>
    <t>Dezinfekční mýdlo - epidemiologicky závažná situace</t>
  </si>
  <si>
    <t>Dezinfekční prostředek na ruce zdravotnického personálu - epidemiologicky závažná situace</t>
  </si>
  <si>
    <t>Prostředek bez výrazného zápachu, s nízkou toxicitou a bez nežádoucích účinků</t>
  </si>
  <si>
    <t>Desinfekce ploch a povrchů ubrousky (II) - epidemiologicky závážná situace, plná účinnost</t>
  </si>
  <si>
    <t>Desinfekce ploch a povrchů ubrousky (I) - epidemiologicky závážná situace</t>
  </si>
  <si>
    <t>KAS, případně kombinace s aminy. Bez obsahu barviv a parfémů. Biocidní prostředek nebo zdravotnický prostředek tř. 2A</t>
  </si>
  <si>
    <t>Aminy, případně kombinace. Biocidní prostředek nebo zdravotnický prostředek tř. 2A</t>
  </si>
  <si>
    <t>Dávkovací pumpička na 5l láhev</t>
  </si>
  <si>
    <t>Dávkovací pumpička na láhev 5l</t>
  </si>
  <si>
    <t>Dávkovací pumpička kompatibilní s lahví o objemu 5l.</t>
  </si>
  <si>
    <t>1l</t>
  </si>
  <si>
    <t>Příloha č. 3 výzvy - Rozpočet pro účely hodnocení</t>
  </si>
  <si>
    <t>Baktericidní, Virucidní.</t>
  </si>
  <si>
    <t>KAS. Zdravotnický prostředek tř.2A.</t>
  </si>
  <si>
    <t xml:space="preserve">balení </t>
  </si>
  <si>
    <t>Pro aplikaci prostředku.</t>
  </si>
  <si>
    <t>KAS . Zdravotnický prostředek tř.2A.</t>
  </si>
  <si>
    <t>alkohol . Zdravotnický prostředek tř.2A.</t>
  </si>
  <si>
    <t>U položky č. 6 - 8 uvede účastník pro účely hodnocení cenu za 100 ks ubrousků v balení.</t>
  </si>
  <si>
    <t>Jednorázové suché dezinfekční ubrousky určené k přípravě nasycením pracovním roztokem, na rychlou dezinfekci povrchů včetně citlivých materiálů. Rozměry ubrousků min. 17 x 36 cm. Balení min. 120 - max. 200 ks. Zadavatel požaduje pouze uvedené balení z důvodů specifických požadavků na uložení výrobku v sanitě ZZS. Pouze originální balení pro okamžité použití.</t>
  </si>
  <si>
    <t>Objem 500ml - 1 l. Pouze originální balení.</t>
  </si>
  <si>
    <t>5 l/kg</t>
  </si>
  <si>
    <t>Mechanické mytí rukou zdravotnických pracovníků.</t>
  </si>
  <si>
    <t>Doplněk k 1l kanystru/láhvi.</t>
  </si>
  <si>
    <t>kyselina peroxyoctová generovaná in situ. Bez obsahu barviv a parfémů, bez obsahu kyseliny borité. S obsahem enzymatické složky. Zdravotnický prostředek tř. 2B.</t>
  </si>
  <si>
    <t>Zadavatel požaduje registrační list, návod k použití, bezpečnostní list přípravku a uvedení expertízy.</t>
  </si>
  <si>
    <t>Jednorázové dezinfekční ubrousky s čistícím účinkem, na rychlou dezinfekci povrchů včetně citlivých materiálů. Min. rozměr ubrousků 14 x 20 cm. Balení min. 100 ks v měkkém tzv. softpack balení (ne v dóze) balení. Rozměr balení ubrousků nepřesáhne výšku 28 cm a obvod balení nebude větší než 46 cm, a to z důvodu specifického uložení v sanitním voze. Pouze originální balení pro okamžité použití.</t>
  </si>
  <si>
    <t>Desinfekce ploch a povrchů ubrousky (I) - epidemiologicky závažná situace</t>
  </si>
  <si>
    <t>Desinfekce ploch a povrchů ubrousky (II) - epidemiologicky závažná situace, plně virucidní</t>
  </si>
  <si>
    <t>Širokospektrální dezinfekční prostředek s mycími složkami na bázi aktivního kyslíku. Zdravotnický prostředek tř. 2A.</t>
  </si>
  <si>
    <t>Expozice: max. 60 minut.</t>
  </si>
  <si>
    <t xml:space="preserve">Dávkovací pumpička na 500 ml láhev </t>
  </si>
  <si>
    <t>Jednorázové dezinfekční ubrousky s číistícím účinkem, na rychlou dezinfekci povrchů včetně citlivých materiálů. Rozměry ubrousků min. 20 x 20 cm. Balení min. 100 ks ubrousků v měkkém tzv. softpack balení (ne v dóze) balení. Rozměr balení ubrousků nepřesáhne výšku 28 cm a obvod balení nebude větší než 46 cm, a to z důvodu specifického uložení v sanitním voze. Pouze originální balení pro okamžité použití.</t>
  </si>
  <si>
    <t>Jednorázové dezinfekční ubrousky s čistícím účinkem, na rychlou dezinfekci povrchů včetně citlivých materiálů. Rozměry ubrousků min. 20 x 20 cm. Balení min. 100 ks v měkkém tzv. softpack balení (ne v dóze), a to v případě, že rozměr balení ubrousků nepřesáhne výšku 28 cm a obvod balení nebude větší než 46 cm, a to z důvodu specifického uložení v sanitním voze. Pouze originální balení pro okamžité použití.</t>
  </si>
  <si>
    <t>U položky č. 9 uvede účastník pro účely hodnocení cenu za 100 ks utěrek v balení.</t>
  </si>
  <si>
    <t>doplnit včetně počtu ks v bal.</t>
  </si>
  <si>
    <t>U položky č. 13 uvede účastník pro účely hodnocení cenu za balení 1l.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</si>
</sst>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u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2" borderId="3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0" xfId="0" applyFont="1" applyAlignment="1">
      <alignment horizontal="left" wrapText="1"/>
    </xf>
    <xf numFmtId="0" fontId="4" fillId="0" borderId="10" xfId="0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0" xfId="0" applyFont="1" applyBorder="1" applyAlignment="1">
      <alignment horizontal="justify" vertical="center"/>
    </xf>
    <xf numFmtId="0" fontId="6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16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3" fillId="0" borderId="16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164" fontId="2" fillId="0" borderId="17" xfId="0" applyNumberFormat="1" applyFont="1" applyBorder="1"/>
    <xf numFmtId="0" fontId="2" fillId="0" borderId="17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22" xfId="0" applyFont="1" applyBorder="1" applyAlignment="1">
      <alignment horizont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2" fillId="5" borderId="17" xfId="0" applyFont="1" applyFill="1" applyBorder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4" fillId="0" borderId="29" xfId="0" applyFont="1" applyBorder="1" applyAlignment="1">
      <alignment vertical="center"/>
    </xf>
    <xf numFmtId="0" fontId="1" fillId="2" borderId="3" xfId="0" applyFont="1" applyFill="1" applyBorder="1"/>
    <xf numFmtId="0" fontId="7" fillId="0" borderId="4" xfId="0" applyFont="1" applyBorder="1" applyAlignment="1">
      <alignment vertical="center" wrapText="1"/>
    </xf>
    <xf numFmtId="0" fontId="6" fillId="0" borderId="5" xfId="0" applyFont="1" applyBorder="1" applyAlignment="1">
      <alignment wrapText="1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29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7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/>
    </xf>
    <xf numFmtId="0" fontId="2" fillId="5" borderId="5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vertical="center"/>
    </xf>
    <xf numFmtId="0" fontId="9" fillId="5" borderId="17" xfId="0" applyFont="1" applyFill="1" applyBorder="1" applyAlignment="1">
      <alignment horizontal="center"/>
    </xf>
    <xf numFmtId="164" fontId="2" fillId="5" borderId="17" xfId="0" applyNumberFormat="1" applyFont="1" applyFill="1" applyBorder="1"/>
    <xf numFmtId="0" fontId="2" fillId="5" borderId="4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vertical="center"/>
    </xf>
    <xf numFmtId="164" fontId="2" fillId="0" borderId="18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1" fillId="0" borderId="17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5" xfId="0" applyFont="1" applyBorder="1" applyAlignment="1">
      <alignment vertical="center"/>
    </xf>
    <xf numFmtId="164" fontId="5" fillId="0" borderId="18" xfId="0" applyNumberFormat="1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5" borderId="26" xfId="0" applyFont="1" applyFill="1" applyBorder="1" applyAlignment="1">
      <alignment vertical="center"/>
    </xf>
    <xf numFmtId="164" fontId="5" fillId="5" borderId="18" xfId="0" applyNumberFormat="1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164" fontId="5" fillId="0" borderId="17" xfId="0" applyNumberFormat="1" applyFont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164" fontId="5" fillId="0" borderId="22" xfId="0" applyNumberFormat="1" applyFont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2" fillId="5" borderId="22" xfId="0" applyFont="1" applyFill="1" applyBorder="1" applyAlignment="1">
      <alignment horizontal="center" vertical="center"/>
    </xf>
    <xf numFmtId="0" fontId="2" fillId="0" borderId="0" xfId="0" applyFont="1"/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/>
    </xf>
    <xf numFmtId="0" fontId="2" fillId="0" borderId="17" xfId="0" applyFont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10" fillId="0" borderId="0" xfId="0" applyFont="1"/>
    <xf numFmtId="164" fontId="1" fillId="4" borderId="20" xfId="0" applyNumberFormat="1" applyFont="1" applyFill="1" applyBorder="1" applyAlignment="1">
      <alignment vertical="center"/>
    </xf>
    <xf numFmtId="164" fontId="1" fillId="5" borderId="21" xfId="0" applyNumberFormat="1" applyFont="1" applyFill="1" applyBorder="1" applyAlignment="1">
      <alignment vertical="center"/>
    </xf>
    <xf numFmtId="0" fontId="3" fillId="2" borderId="37" xfId="0" applyFont="1" applyFill="1" applyBorder="1" applyAlignment="1">
      <alignment horizontal="left" vertical="center" wrapText="1"/>
    </xf>
    <xf numFmtId="0" fontId="7" fillId="0" borderId="26" xfId="0" applyFont="1" applyBorder="1" applyAlignment="1">
      <alignment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6" fillId="0" borderId="9" xfId="0" applyFont="1" applyBorder="1"/>
    <xf numFmtId="0" fontId="1" fillId="5" borderId="33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7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6"/>
  <sheetViews>
    <sheetView tabSelected="1" topLeftCell="A216" zoomScaleNormal="100" workbookViewId="0">
      <selection activeCell="C238" sqref="A1:C238"/>
    </sheetView>
  </sheetViews>
  <sheetFormatPr defaultColWidth="9.140625" defaultRowHeight="12.75" x14ac:dyDescent="0.2"/>
  <cols>
    <col min="1" max="1" width="4.5703125" style="2" customWidth="1"/>
    <col min="2" max="2" width="17.5703125" style="9" customWidth="1"/>
    <col min="3" max="3" width="95.5703125" style="1" customWidth="1"/>
    <col min="4" max="16384" width="9.140625" style="2"/>
  </cols>
  <sheetData>
    <row r="1" spans="1:3" ht="14.25" customHeight="1" x14ac:dyDescent="0.2">
      <c r="B1" s="128" t="s">
        <v>56</v>
      </c>
      <c r="C1" s="128"/>
    </row>
    <row r="2" spans="1:3" ht="13.5" thickBot="1" x14ac:dyDescent="0.25"/>
    <row r="3" spans="1:3" x14ac:dyDescent="0.2">
      <c r="A3" s="141">
        <v>1</v>
      </c>
      <c r="B3" s="6" t="s">
        <v>0</v>
      </c>
      <c r="C3" s="3" t="s">
        <v>1</v>
      </c>
    </row>
    <row r="4" spans="1:3" ht="25.5" x14ac:dyDescent="0.2">
      <c r="A4" s="142"/>
      <c r="B4" s="11" t="s">
        <v>2</v>
      </c>
      <c r="C4" s="94" t="s">
        <v>144</v>
      </c>
    </row>
    <row r="5" spans="1:3" x14ac:dyDescent="0.2">
      <c r="A5" s="142"/>
      <c r="B5" s="47" t="s">
        <v>6</v>
      </c>
      <c r="C5" s="4" t="s">
        <v>80</v>
      </c>
    </row>
    <row r="6" spans="1:3" x14ac:dyDescent="0.2">
      <c r="A6" s="142"/>
      <c r="B6" s="131" t="s">
        <v>4</v>
      </c>
      <c r="C6" s="13" t="s">
        <v>86</v>
      </c>
    </row>
    <row r="7" spans="1:3" x14ac:dyDescent="0.2">
      <c r="A7" s="142"/>
      <c r="B7" s="132"/>
      <c r="C7" s="29" t="s">
        <v>116</v>
      </c>
    </row>
    <row r="8" spans="1:3" x14ac:dyDescent="0.2">
      <c r="A8" s="142"/>
      <c r="B8" s="132"/>
      <c r="C8" s="13" t="s">
        <v>32</v>
      </c>
    </row>
    <row r="9" spans="1:3" x14ac:dyDescent="0.2">
      <c r="A9" s="142"/>
      <c r="B9" s="132"/>
      <c r="C9" s="13" t="s">
        <v>8</v>
      </c>
    </row>
    <row r="10" spans="1:3" x14ac:dyDescent="0.2">
      <c r="A10" s="142"/>
      <c r="B10" s="132"/>
      <c r="C10" s="13" t="s">
        <v>7</v>
      </c>
    </row>
    <row r="11" spans="1:3" ht="16.5" customHeight="1" x14ac:dyDescent="0.2">
      <c r="A11" s="142"/>
      <c r="B11" s="132"/>
      <c r="C11" s="13" t="s">
        <v>164</v>
      </c>
    </row>
    <row r="12" spans="1:3" ht="13.5" thickBot="1" x14ac:dyDescent="0.25">
      <c r="A12" s="143"/>
      <c r="B12" s="133"/>
      <c r="C12" s="71" t="s">
        <v>57</v>
      </c>
    </row>
    <row r="13" spans="1:3" ht="13.5" thickBot="1" x14ac:dyDescent="0.25">
      <c r="A13" s="70"/>
    </row>
    <row r="14" spans="1:3" x14ac:dyDescent="0.2">
      <c r="A14" s="141">
        <v>2</v>
      </c>
      <c r="B14" s="6" t="s">
        <v>0</v>
      </c>
      <c r="C14" s="3" t="s">
        <v>9</v>
      </c>
    </row>
    <row r="15" spans="1:3" x14ac:dyDescent="0.2">
      <c r="A15" s="142"/>
      <c r="B15" s="47" t="s">
        <v>2</v>
      </c>
      <c r="C15" s="27" t="s">
        <v>145</v>
      </c>
    </row>
    <row r="16" spans="1:3" ht="15.75" customHeight="1" x14ac:dyDescent="0.2">
      <c r="A16" s="142"/>
      <c r="B16" s="47" t="s">
        <v>6</v>
      </c>
      <c r="C16" s="15" t="s">
        <v>81</v>
      </c>
    </row>
    <row r="17" spans="1:3" x14ac:dyDescent="0.2">
      <c r="A17" s="142"/>
      <c r="B17" s="130" t="s">
        <v>4</v>
      </c>
      <c r="C17" s="16" t="s">
        <v>87</v>
      </c>
    </row>
    <row r="18" spans="1:3" x14ac:dyDescent="0.2">
      <c r="A18" s="142"/>
      <c r="B18" s="130"/>
      <c r="C18" s="29" t="s">
        <v>117</v>
      </c>
    </row>
    <row r="19" spans="1:3" x14ac:dyDescent="0.2">
      <c r="A19" s="142"/>
      <c r="B19" s="130"/>
      <c r="C19" s="13" t="s">
        <v>32</v>
      </c>
    </row>
    <row r="20" spans="1:3" x14ac:dyDescent="0.2">
      <c r="A20" s="142"/>
      <c r="B20" s="130"/>
      <c r="C20" s="13" t="s">
        <v>8</v>
      </c>
    </row>
    <row r="21" spans="1:3" x14ac:dyDescent="0.2">
      <c r="A21" s="142"/>
      <c r="B21" s="130"/>
      <c r="C21" s="13" t="s">
        <v>7</v>
      </c>
    </row>
    <row r="22" spans="1:3" ht="17.25" customHeight="1" x14ac:dyDescent="0.2">
      <c r="A22" s="142"/>
      <c r="B22" s="130"/>
      <c r="C22" s="13" t="s">
        <v>164</v>
      </c>
    </row>
    <row r="23" spans="1:3" x14ac:dyDescent="0.2">
      <c r="A23" s="142"/>
      <c r="B23" s="130"/>
      <c r="C23" s="14" t="s">
        <v>57</v>
      </c>
    </row>
    <row r="24" spans="1:3" ht="13.5" thickBot="1" x14ac:dyDescent="0.25">
      <c r="A24" s="143"/>
      <c r="B24" s="36" t="s">
        <v>5</v>
      </c>
      <c r="C24" s="5" t="s">
        <v>27</v>
      </c>
    </row>
    <row r="25" spans="1:3" ht="13.5" thickBot="1" x14ac:dyDescent="0.25">
      <c r="A25" s="70"/>
    </row>
    <row r="26" spans="1:3" x14ac:dyDescent="0.2">
      <c r="A26" s="141">
        <v>3</v>
      </c>
      <c r="B26" s="6" t="s">
        <v>0</v>
      </c>
      <c r="C26" s="7" t="s">
        <v>88</v>
      </c>
    </row>
    <row r="27" spans="1:3" x14ac:dyDescent="0.2">
      <c r="A27" s="142"/>
      <c r="B27" s="47" t="s">
        <v>2</v>
      </c>
      <c r="C27" s="8" t="s">
        <v>67</v>
      </c>
    </row>
    <row r="28" spans="1:3" x14ac:dyDescent="0.2">
      <c r="A28" s="142"/>
      <c r="B28" s="47" t="s">
        <v>6</v>
      </c>
      <c r="C28" s="20" t="s">
        <v>80</v>
      </c>
    </row>
    <row r="29" spans="1:3" x14ac:dyDescent="0.2">
      <c r="A29" s="142"/>
      <c r="B29" s="130" t="s">
        <v>4</v>
      </c>
      <c r="C29" s="10" t="s">
        <v>33</v>
      </c>
    </row>
    <row r="30" spans="1:3" x14ac:dyDescent="0.2">
      <c r="A30" s="142"/>
      <c r="B30" s="130"/>
      <c r="C30" s="29" t="s">
        <v>31</v>
      </c>
    </row>
    <row r="31" spans="1:3" x14ac:dyDescent="0.2">
      <c r="A31" s="142"/>
      <c r="B31" s="130"/>
      <c r="C31" s="12" t="s">
        <v>32</v>
      </c>
    </row>
    <row r="32" spans="1:3" x14ac:dyDescent="0.2">
      <c r="A32" s="142"/>
      <c r="B32" s="130"/>
      <c r="C32" s="13" t="s">
        <v>30</v>
      </c>
    </row>
    <row r="33" spans="1:3" x14ac:dyDescent="0.2">
      <c r="A33" s="142"/>
      <c r="B33" s="130"/>
      <c r="C33" s="13" t="s">
        <v>7</v>
      </c>
    </row>
    <row r="34" spans="1:3" ht="17.25" customHeight="1" x14ac:dyDescent="0.2">
      <c r="A34" s="142"/>
      <c r="B34" s="130"/>
      <c r="C34" s="13" t="s">
        <v>164</v>
      </c>
    </row>
    <row r="35" spans="1:3" x14ac:dyDescent="0.2">
      <c r="A35" s="142"/>
      <c r="B35" s="130"/>
      <c r="C35" s="14" t="s">
        <v>57</v>
      </c>
    </row>
    <row r="36" spans="1:3" ht="13.5" thickBot="1" x14ac:dyDescent="0.25">
      <c r="A36" s="143"/>
      <c r="B36" s="36" t="s">
        <v>5</v>
      </c>
      <c r="C36" s="63" t="s">
        <v>34</v>
      </c>
    </row>
    <row r="37" spans="1:3" ht="13.5" thickBot="1" x14ac:dyDescent="0.25">
      <c r="A37" s="70"/>
    </row>
    <row r="38" spans="1:3" x14ac:dyDescent="0.2">
      <c r="A38" s="141">
        <v>4</v>
      </c>
      <c r="B38" s="6" t="s">
        <v>0</v>
      </c>
      <c r="C38" s="7" t="s">
        <v>136</v>
      </c>
    </row>
    <row r="39" spans="1:3" ht="25.5" x14ac:dyDescent="0.2">
      <c r="A39" s="142"/>
      <c r="B39" s="47" t="s">
        <v>2</v>
      </c>
      <c r="C39" s="4" t="s">
        <v>163</v>
      </c>
    </row>
    <row r="40" spans="1:3" x14ac:dyDescent="0.2">
      <c r="A40" s="142"/>
      <c r="B40" s="28" t="s">
        <v>6</v>
      </c>
      <c r="C40" s="10" t="s">
        <v>89</v>
      </c>
    </row>
    <row r="41" spans="1:3" ht="25.5" x14ac:dyDescent="0.2">
      <c r="A41" s="142"/>
      <c r="B41" s="130" t="s">
        <v>4</v>
      </c>
      <c r="C41" s="16" t="s">
        <v>90</v>
      </c>
    </row>
    <row r="42" spans="1:3" x14ac:dyDescent="0.2">
      <c r="A42" s="142"/>
      <c r="B42" s="130"/>
      <c r="C42" s="17" t="s">
        <v>35</v>
      </c>
    </row>
    <row r="43" spans="1:3" x14ac:dyDescent="0.2">
      <c r="A43" s="142"/>
      <c r="B43" s="130"/>
      <c r="C43" s="17" t="s">
        <v>36</v>
      </c>
    </row>
    <row r="44" spans="1:3" x14ac:dyDescent="0.2">
      <c r="A44" s="142"/>
      <c r="B44" s="130"/>
      <c r="C44" s="18" t="s">
        <v>30</v>
      </c>
    </row>
    <row r="45" spans="1:3" x14ac:dyDescent="0.2">
      <c r="A45" s="142"/>
      <c r="B45" s="130"/>
      <c r="C45" s="18" t="s">
        <v>7</v>
      </c>
    </row>
    <row r="46" spans="1:3" ht="12.75" customHeight="1" x14ac:dyDescent="0.2">
      <c r="A46" s="142"/>
      <c r="B46" s="130"/>
      <c r="C46" s="18" t="s">
        <v>164</v>
      </c>
    </row>
    <row r="47" spans="1:3" x14ac:dyDescent="0.2">
      <c r="A47" s="142"/>
      <c r="B47" s="130"/>
      <c r="C47" s="14" t="s">
        <v>57</v>
      </c>
    </row>
    <row r="48" spans="1:3" ht="13.5" thickBot="1" x14ac:dyDescent="0.25">
      <c r="A48" s="143"/>
      <c r="B48" s="37" t="s">
        <v>5</v>
      </c>
      <c r="C48" s="63" t="s">
        <v>34</v>
      </c>
    </row>
    <row r="49" spans="1:3" ht="13.5" thickBot="1" x14ac:dyDescent="0.25">
      <c r="A49" s="70"/>
    </row>
    <row r="50" spans="1:3" x14ac:dyDescent="0.2">
      <c r="A50" s="141">
        <v>5</v>
      </c>
      <c r="B50" s="6" t="s">
        <v>0</v>
      </c>
      <c r="C50" s="7" t="s">
        <v>137</v>
      </c>
    </row>
    <row r="51" spans="1:3" x14ac:dyDescent="0.2">
      <c r="A51" s="142"/>
      <c r="B51" s="47" t="s">
        <v>2</v>
      </c>
      <c r="C51" s="8" t="s">
        <v>91</v>
      </c>
    </row>
    <row r="52" spans="1:3" ht="25.5" x14ac:dyDescent="0.2">
      <c r="A52" s="142"/>
      <c r="B52" s="47" t="s">
        <v>6</v>
      </c>
      <c r="C52" s="16" t="s">
        <v>126</v>
      </c>
    </row>
    <row r="53" spans="1:3" x14ac:dyDescent="0.2">
      <c r="A53" s="142"/>
      <c r="B53" s="130"/>
      <c r="C53" s="8" t="s">
        <v>37</v>
      </c>
    </row>
    <row r="54" spans="1:3" x14ac:dyDescent="0.2">
      <c r="A54" s="142"/>
      <c r="B54" s="130"/>
      <c r="C54" s="8" t="s">
        <v>119</v>
      </c>
    </row>
    <row r="55" spans="1:3" x14ac:dyDescent="0.2">
      <c r="A55" s="142"/>
      <c r="B55" s="130"/>
      <c r="C55" s="17" t="s">
        <v>32</v>
      </c>
    </row>
    <row r="56" spans="1:3" x14ac:dyDescent="0.2">
      <c r="A56" s="142"/>
      <c r="B56" s="130"/>
      <c r="C56" s="17" t="s">
        <v>10</v>
      </c>
    </row>
    <row r="57" spans="1:3" x14ac:dyDescent="0.2">
      <c r="A57" s="142"/>
      <c r="B57" s="130"/>
      <c r="C57" s="17" t="s">
        <v>38</v>
      </c>
    </row>
    <row r="58" spans="1:3" x14ac:dyDescent="0.2">
      <c r="A58" s="142"/>
      <c r="B58" s="130"/>
      <c r="C58" s="17" t="s">
        <v>11</v>
      </c>
    </row>
    <row r="59" spans="1:3" x14ac:dyDescent="0.2">
      <c r="A59" s="142"/>
      <c r="B59" s="130"/>
      <c r="C59" s="18" t="s">
        <v>7</v>
      </c>
    </row>
    <row r="60" spans="1:3" ht="16.5" customHeight="1" x14ac:dyDescent="0.2">
      <c r="A60" s="142"/>
      <c r="B60" s="130"/>
      <c r="C60" s="18" t="s">
        <v>164</v>
      </c>
    </row>
    <row r="61" spans="1:3" x14ac:dyDescent="0.2">
      <c r="A61" s="142"/>
      <c r="B61" s="130"/>
      <c r="C61" s="14" t="s">
        <v>57</v>
      </c>
    </row>
    <row r="62" spans="1:3" ht="13.5" thickBot="1" x14ac:dyDescent="0.25">
      <c r="A62" s="143"/>
      <c r="B62" s="36" t="s">
        <v>5</v>
      </c>
      <c r="C62" s="72" t="s">
        <v>92</v>
      </c>
    </row>
    <row r="63" spans="1:3" ht="13.5" thickBot="1" x14ac:dyDescent="0.25">
      <c r="A63" s="70"/>
      <c r="B63" s="42"/>
    </row>
    <row r="64" spans="1:3" x14ac:dyDescent="0.2">
      <c r="A64" s="141">
        <v>6</v>
      </c>
      <c r="B64" s="111" t="s">
        <v>0</v>
      </c>
      <c r="C64" s="112" t="s">
        <v>12</v>
      </c>
    </row>
    <row r="65" spans="1:3" x14ac:dyDescent="0.2">
      <c r="A65" s="142"/>
      <c r="B65" s="107" t="s">
        <v>2</v>
      </c>
      <c r="C65" s="21" t="s">
        <v>155</v>
      </c>
    </row>
    <row r="66" spans="1:3" ht="52.5" customHeight="1" x14ac:dyDescent="0.2">
      <c r="A66" s="142"/>
      <c r="B66" s="107" t="s">
        <v>6</v>
      </c>
      <c r="C66" s="76" t="s">
        <v>165</v>
      </c>
    </row>
    <row r="67" spans="1:3" x14ac:dyDescent="0.2">
      <c r="A67" s="142"/>
      <c r="B67" s="129"/>
      <c r="C67" s="23" t="s">
        <v>39</v>
      </c>
    </row>
    <row r="68" spans="1:3" x14ac:dyDescent="0.2">
      <c r="A68" s="142"/>
      <c r="B68" s="129"/>
      <c r="C68" s="30" t="s">
        <v>93</v>
      </c>
    </row>
    <row r="69" spans="1:3" x14ac:dyDescent="0.2">
      <c r="A69" s="142"/>
      <c r="B69" s="129"/>
      <c r="C69" s="31" t="s">
        <v>94</v>
      </c>
    </row>
    <row r="70" spans="1:3" x14ac:dyDescent="0.2">
      <c r="A70" s="142"/>
      <c r="B70" s="129"/>
      <c r="C70" s="23" t="s">
        <v>40</v>
      </c>
    </row>
    <row r="71" spans="1:3" x14ac:dyDescent="0.2">
      <c r="A71" s="142"/>
      <c r="B71" s="129"/>
      <c r="C71" s="23" t="s">
        <v>11</v>
      </c>
    </row>
    <row r="72" spans="1:3" x14ac:dyDescent="0.2">
      <c r="A72" s="142"/>
      <c r="B72" s="129"/>
      <c r="C72" s="22" t="s">
        <v>7</v>
      </c>
    </row>
    <row r="73" spans="1:3" x14ac:dyDescent="0.2">
      <c r="A73" s="142"/>
      <c r="B73" s="129"/>
      <c r="C73" s="22" t="s">
        <v>164</v>
      </c>
    </row>
    <row r="74" spans="1:3" x14ac:dyDescent="0.2">
      <c r="A74" s="142"/>
      <c r="B74" s="129"/>
      <c r="C74" s="14" t="s">
        <v>57</v>
      </c>
    </row>
    <row r="75" spans="1:3" ht="18" customHeight="1" thickBot="1" x14ac:dyDescent="0.25">
      <c r="A75" s="143"/>
      <c r="B75" s="73" t="s">
        <v>5</v>
      </c>
      <c r="C75" s="74" t="s">
        <v>95</v>
      </c>
    </row>
    <row r="76" spans="1:3" ht="13.5" thickBot="1" x14ac:dyDescent="0.25">
      <c r="A76" s="70"/>
      <c r="B76" s="42"/>
    </row>
    <row r="77" spans="1:3" x14ac:dyDescent="0.2">
      <c r="A77" s="141">
        <v>7</v>
      </c>
      <c r="B77" s="111" t="s">
        <v>0</v>
      </c>
      <c r="C77" s="112" t="s">
        <v>166</v>
      </c>
    </row>
    <row r="78" spans="1:3" ht="13.5" customHeight="1" x14ac:dyDescent="0.2">
      <c r="A78" s="142"/>
      <c r="B78" s="107" t="s">
        <v>2</v>
      </c>
      <c r="C78" s="21" t="s">
        <v>156</v>
      </c>
    </row>
    <row r="79" spans="1:3" ht="59.25" customHeight="1" x14ac:dyDescent="0.2">
      <c r="A79" s="142"/>
      <c r="B79" s="107" t="s">
        <v>6</v>
      </c>
      <c r="C79" s="76" t="s">
        <v>171</v>
      </c>
    </row>
    <row r="80" spans="1:3" x14ac:dyDescent="0.2">
      <c r="A80" s="142"/>
      <c r="B80" s="129"/>
      <c r="C80" s="23" t="s">
        <v>39</v>
      </c>
    </row>
    <row r="81" spans="1:3" x14ac:dyDescent="0.2">
      <c r="A81" s="142"/>
      <c r="B81" s="129"/>
      <c r="C81" s="30" t="s">
        <v>123</v>
      </c>
    </row>
    <row r="82" spans="1:3" x14ac:dyDescent="0.2">
      <c r="A82" s="142"/>
      <c r="B82" s="129"/>
      <c r="C82" s="31" t="s">
        <v>96</v>
      </c>
    </row>
    <row r="83" spans="1:3" x14ac:dyDescent="0.2">
      <c r="A83" s="142"/>
      <c r="B83" s="129"/>
      <c r="C83" s="23" t="s">
        <v>40</v>
      </c>
    </row>
    <row r="84" spans="1:3" x14ac:dyDescent="0.2">
      <c r="A84" s="142"/>
      <c r="B84" s="129"/>
      <c r="C84" s="23" t="s">
        <v>11</v>
      </c>
    </row>
    <row r="85" spans="1:3" x14ac:dyDescent="0.2">
      <c r="A85" s="142"/>
      <c r="B85" s="129"/>
      <c r="C85" s="22" t="s">
        <v>7</v>
      </c>
    </row>
    <row r="86" spans="1:3" x14ac:dyDescent="0.2">
      <c r="A86" s="142"/>
      <c r="B86" s="129"/>
      <c r="C86" s="22" t="s">
        <v>164</v>
      </c>
    </row>
    <row r="87" spans="1:3" x14ac:dyDescent="0.2">
      <c r="A87" s="142"/>
      <c r="B87" s="129"/>
      <c r="C87" s="14" t="s">
        <v>57</v>
      </c>
    </row>
    <row r="88" spans="1:3" ht="13.5" thickBot="1" x14ac:dyDescent="0.25">
      <c r="A88" s="143"/>
      <c r="B88" s="73" t="s">
        <v>5</v>
      </c>
      <c r="C88" s="74" t="s">
        <v>97</v>
      </c>
    </row>
    <row r="89" spans="1:3" x14ac:dyDescent="0.2">
      <c r="A89" s="70"/>
      <c r="B89" s="42"/>
    </row>
    <row r="90" spans="1:3" ht="13.5" thickBot="1" x14ac:dyDescent="0.25">
      <c r="A90" s="70"/>
      <c r="B90" s="42"/>
    </row>
    <row r="91" spans="1:3" x14ac:dyDescent="0.2">
      <c r="A91" s="125">
        <v>8</v>
      </c>
      <c r="B91" s="111" t="s">
        <v>0</v>
      </c>
      <c r="C91" s="112" t="s">
        <v>167</v>
      </c>
    </row>
    <row r="92" spans="1:3" x14ac:dyDescent="0.2">
      <c r="A92" s="126"/>
      <c r="B92" s="108" t="s">
        <v>2</v>
      </c>
      <c r="C92" s="75" t="s">
        <v>152</v>
      </c>
    </row>
    <row r="93" spans="1:3" ht="51" x14ac:dyDescent="0.2">
      <c r="A93" s="126"/>
      <c r="B93" s="108" t="s">
        <v>6</v>
      </c>
      <c r="C93" s="76" t="s">
        <v>172</v>
      </c>
    </row>
    <row r="94" spans="1:3" x14ac:dyDescent="0.2">
      <c r="A94" s="126"/>
      <c r="B94" s="137"/>
      <c r="C94" s="77" t="s">
        <v>39</v>
      </c>
    </row>
    <row r="95" spans="1:3" x14ac:dyDescent="0.2">
      <c r="A95" s="126"/>
      <c r="B95" s="137"/>
      <c r="C95" s="78" t="s">
        <v>151</v>
      </c>
    </row>
    <row r="96" spans="1:3" x14ac:dyDescent="0.2">
      <c r="A96" s="126"/>
      <c r="B96" s="137"/>
      <c r="C96" s="79" t="s">
        <v>96</v>
      </c>
    </row>
    <row r="97" spans="1:3" x14ac:dyDescent="0.2">
      <c r="A97" s="126"/>
      <c r="B97" s="137"/>
      <c r="C97" s="77" t="s">
        <v>40</v>
      </c>
    </row>
    <row r="98" spans="1:3" x14ac:dyDescent="0.2">
      <c r="A98" s="126"/>
      <c r="B98" s="137"/>
      <c r="C98" s="80" t="s">
        <v>141</v>
      </c>
    </row>
    <row r="99" spans="1:3" x14ac:dyDescent="0.2">
      <c r="A99" s="126"/>
      <c r="B99" s="137"/>
      <c r="C99" s="77" t="s">
        <v>11</v>
      </c>
    </row>
    <row r="100" spans="1:3" x14ac:dyDescent="0.2">
      <c r="A100" s="126"/>
      <c r="B100" s="137"/>
      <c r="C100" s="81" t="s">
        <v>7</v>
      </c>
    </row>
    <row r="101" spans="1:3" x14ac:dyDescent="0.2">
      <c r="A101" s="126"/>
      <c r="B101" s="137"/>
      <c r="C101" s="81" t="s">
        <v>164</v>
      </c>
    </row>
    <row r="102" spans="1:3" x14ac:dyDescent="0.2">
      <c r="A102" s="126"/>
      <c r="B102" s="137"/>
      <c r="C102" s="82" t="s">
        <v>58</v>
      </c>
    </row>
    <row r="103" spans="1:3" ht="13.5" thickBot="1" x14ac:dyDescent="0.25">
      <c r="A103" s="127"/>
      <c r="B103" s="83" t="s">
        <v>5</v>
      </c>
      <c r="C103" s="84" t="s">
        <v>97</v>
      </c>
    </row>
    <row r="104" spans="1:3" x14ac:dyDescent="0.2">
      <c r="A104" s="70"/>
      <c r="B104" s="42"/>
    </row>
    <row r="105" spans="1:3" ht="13.5" thickBot="1" x14ac:dyDescent="0.25">
      <c r="A105" s="70"/>
    </row>
    <row r="106" spans="1:3" x14ac:dyDescent="0.2">
      <c r="A106" s="141">
        <v>9</v>
      </c>
      <c r="B106" s="111" t="s">
        <v>0</v>
      </c>
      <c r="C106" s="112" t="s">
        <v>98</v>
      </c>
    </row>
    <row r="107" spans="1:3" x14ac:dyDescent="0.2">
      <c r="A107" s="142"/>
      <c r="B107" s="122" t="s">
        <v>2</v>
      </c>
      <c r="C107" s="21" t="s">
        <v>99</v>
      </c>
    </row>
    <row r="108" spans="1:3" ht="51" x14ac:dyDescent="0.2">
      <c r="A108" s="142"/>
      <c r="B108" s="122" t="s">
        <v>6</v>
      </c>
      <c r="C108" s="27" t="s">
        <v>158</v>
      </c>
    </row>
    <row r="109" spans="1:3" x14ac:dyDescent="0.2">
      <c r="A109" s="142"/>
      <c r="B109" s="134"/>
      <c r="C109" s="23" t="s">
        <v>100</v>
      </c>
    </row>
    <row r="110" spans="1:3" x14ac:dyDescent="0.2">
      <c r="A110" s="142"/>
      <c r="B110" s="135"/>
      <c r="C110" s="30" t="s">
        <v>120</v>
      </c>
    </row>
    <row r="111" spans="1:3" x14ac:dyDescent="0.2">
      <c r="A111" s="142"/>
      <c r="B111" s="135"/>
      <c r="C111" s="31" t="s">
        <v>101</v>
      </c>
    </row>
    <row r="112" spans="1:3" x14ac:dyDescent="0.2">
      <c r="A112" s="142"/>
      <c r="B112" s="135"/>
      <c r="C112" s="23" t="s">
        <v>102</v>
      </c>
    </row>
    <row r="113" spans="1:3" x14ac:dyDescent="0.2">
      <c r="A113" s="142"/>
      <c r="B113" s="135"/>
      <c r="C113" s="23" t="s">
        <v>11</v>
      </c>
    </row>
    <row r="114" spans="1:3" x14ac:dyDescent="0.2">
      <c r="A114" s="142"/>
      <c r="B114" s="135"/>
      <c r="C114" s="22" t="s">
        <v>7</v>
      </c>
    </row>
    <row r="115" spans="1:3" x14ac:dyDescent="0.2">
      <c r="A115" s="142"/>
      <c r="B115" s="135"/>
      <c r="C115" s="22" t="s">
        <v>164</v>
      </c>
    </row>
    <row r="116" spans="1:3" x14ac:dyDescent="0.2">
      <c r="A116" s="142"/>
      <c r="B116" s="136"/>
      <c r="C116" s="14" t="s">
        <v>57</v>
      </c>
    </row>
    <row r="117" spans="1:3" ht="13.5" thickBot="1" x14ac:dyDescent="0.25">
      <c r="A117" s="143"/>
      <c r="B117" s="73" t="s">
        <v>5</v>
      </c>
      <c r="C117" s="74" t="s">
        <v>41</v>
      </c>
    </row>
    <row r="118" spans="1:3" x14ac:dyDescent="0.2">
      <c r="A118" s="70"/>
    </row>
    <row r="119" spans="1:3" ht="13.5" thickBot="1" x14ac:dyDescent="0.25">
      <c r="A119" s="70"/>
      <c r="B119" s="42"/>
    </row>
    <row r="120" spans="1:3" x14ac:dyDescent="0.2">
      <c r="A120" s="141">
        <v>10</v>
      </c>
      <c r="B120" s="24" t="s">
        <v>0</v>
      </c>
      <c r="C120" s="25" t="s">
        <v>138</v>
      </c>
    </row>
    <row r="121" spans="1:3" ht="25.5" x14ac:dyDescent="0.2">
      <c r="A121" s="142"/>
      <c r="B121" s="32" t="s">
        <v>2</v>
      </c>
      <c r="C121" s="4" t="s">
        <v>168</v>
      </c>
    </row>
    <row r="122" spans="1:3" x14ac:dyDescent="0.2">
      <c r="A122" s="142"/>
      <c r="B122" s="48" t="s">
        <v>6</v>
      </c>
      <c r="C122" s="33" t="s">
        <v>121</v>
      </c>
    </row>
    <row r="123" spans="1:3" x14ac:dyDescent="0.2">
      <c r="A123" s="142"/>
      <c r="B123" s="129" t="s">
        <v>4</v>
      </c>
      <c r="C123" s="20" t="s">
        <v>103</v>
      </c>
    </row>
    <row r="124" spans="1:3" x14ac:dyDescent="0.2">
      <c r="A124" s="142"/>
      <c r="B124" s="129"/>
      <c r="C124" s="30" t="s">
        <v>68</v>
      </c>
    </row>
    <row r="125" spans="1:3" x14ac:dyDescent="0.2">
      <c r="A125" s="142"/>
      <c r="B125" s="129"/>
      <c r="C125" s="22" t="s">
        <v>11</v>
      </c>
    </row>
    <row r="126" spans="1:3" x14ac:dyDescent="0.2">
      <c r="A126" s="142"/>
      <c r="B126" s="129"/>
      <c r="C126" s="22" t="s">
        <v>169</v>
      </c>
    </row>
    <row r="127" spans="1:3" x14ac:dyDescent="0.2">
      <c r="A127" s="142"/>
      <c r="B127" s="129"/>
      <c r="C127" s="23" t="s">
        <v>42</v>
      </c>
    </row>
    <row r="128" spans="1:3" x14ac:dyDescent="0.2">
      <c r="A128" s="142"/>
      <c r="B128" s="129"/>
      <c r="C128" s="26" t="s">
        <v>13</v>
      </c>
    </row>
    <row r="129" spans="1:3" x14ac:dyDescent="0.2">
      <c r="A129" s="142"/>
      <c r="B129" s="129"/>
      <c r="C129" s="22" t="s">
        <v>7</v>
      </c>
    </row>
    <row r="130" spans="1:3" x14ac:dyDescent="0.2">
      <c r="A130" s="142"/>
      <c r="B130" s="129"/>
      <c r="C130" s="22" t="s">
        <v>164</v>
      </c>
    </row>
    <row r="131" spans="1:3" x14ac:dyDescent="0.2">
      <c r="A131" s="142"/>
      <c r="B131" s="129"/>
      <c r="C131" s="14" t="s">
        <v>58</v>
      </c>
    </row>
    <row r="132" spans="1:3" ht="13.5" thickBot="1" x14ac:dyDescent="0.25">
      <c r="A132" s="143"/>
      <c r="B132" s="73" t="s">
        <v>5</v>
      </c>
      <c r="C132" s="74" t="s">
        <v>14</v>
      </c>
    </row>
    <row r="133" spans="1:3" ht="13.5" thickBot="1" x14ac:dyDescent="0.25">
      <c r="A133" s="70"/>
    </row>
    <row r="134" spans="1:3" x14ac:dyDescent="0.2">
      <c r="A134" s="141">
        <v>11</v>
      </c>
      <c r="B134" s="6" t="s">
        <v>0</v>
      </c>
      <c r="C134" s="7" t="s">
        <v>104</v>
      </c>
    </row>
    <row r="135" spans="1:3" x14ac:dyDescent="0.2">
      <c r="A135" s="142"/>
      <c r="B135" s="47" t="s">
        <v>2</v>
      </c>
      <c r="C135" s="8" t="s">
        <v>53</v>
      </c>
    </row>
    <row r="136" spans="1:3" x14ac:dyDescent="0.2">
      <c r="A136" s="142"/>
      <c r="B136" s="47" t="s">
        <v>3</v>
      </c>
      <c r="C136" s="8" t="s">
        <v>162</v>
      </c>
    </row>
    <row r="137" spans="1:3" x14ac:dyDescent="0.2">
      <c r="A137" s="142"/>
      <c r="B137" s="47" t="s">
        <v>4</v>
      </c>
      <c r="C137" s="8" t="s">
        <v>105</v>
      </c>
    </row>
    <row r="138" spans="1:3" x14ac:dyDescent="0.2">
      <c r="A138" s="142"/>
      <c r="B138" s="47" t="s">
        <v>5</v>
      </c>
      <c r="C138" s="8" t="s">
        <v>15</v>
      </c>
    </row>
    <row r="139" spans="1:3" ht="26.25" thickBot="1" x14ac:dyDescent="0.25">
      <c r="A139" s="143"/>
      <c r="B139" s="37" t="s">
        <v>69</v>
      </c>
      <c r="C139" s="5" t="s">
        <v>106</v>
      </c>
    </row>
    <row r="140" spans="1:3" ht="13.5" thickBot="1" x14ac:dyDescent="0.25">
      <c r="A140" s="70"/>
    </row>
    <row r="141" spans="1:3" x14ac:dyDescent="0.2">
      <c r="A141" s="141">
        <v>12</v>
      </c>
      <c r="B141" s="6" t="s">
        <v>0</v>
      </c>
      <c r="C141" s="7" t="s">
        <v>170</v>
      </c>
    </row>
    <row r="142" spans="1:3" x14ac:dyDescent="0.2">
      <c r="A142" s="142"/>
      <c r="B142" s="47" t="s">
        <v>2</v>
      </c>
      <c r="C142" s="8" t="s">
        <v>53</v>
      </c>
    </row>
    <row r="143" spans="1:3" x14ac:dyDescent="0.2">
      <c r="A143" s="142"/>
      <c r="B143" s="47" t="s">
        <v>3</v>
      </c>
      <c r="C143" s="8" t="s">
        <v>43</v>
      </c>
    </row>
    <row r="144" spans="1:3" x14ac:dyDescent="0.2">
      <c r="A144" s="142"/>
      <c r="B144" s="47" t="s">
        <v>4</v>
      </c>
      <c r="C144" s="8" t="s">
        <v>44</v>
      </c>
    </row>
    <row r="145" spans="1:3" x14ac:dyDescent="0.2">
      <c r="A145" s="142"/>
      <c r="B145" s="47" t="s">
        <v>5</v>
      </c>
      <c r="C145" s="8" t="s">
        <v>16</v>
      </c>
    </row>
    <row r="146" spans="1:3" ht="26.25" thickBot="1" x14ac:dyDescent="0.25">
      <c r="A146" s="143"/>
      <c r="B146" s="36" t="s">
        <v>69</v>
      </c>
      <c r="C146" s="5" t="s">
        <v>59</v>
      </c>
    </row>
    <row r="147" spans="1:3" ht="13.5" thickBot="1" x14ac:dyDescent="0.25">
      <c r="A147" s="70"/>
    </row>
    <row r="148" spans="1:3" x14ac:dyDescent="0.2">
      <c r="A148" s="141">
        <v>13</v>
      </c>
      <c r="B148" s="6" t="s">
        <v>0</v>
      </c>
      <c r="C148" s="7" t="s">
        <v>60</v>
      </c>
    </row>
    <row r="149" spans="1:3" ht="14.25" customHeight="1" x14ac:dyDescent="0.2">
      <c r="A149" s="142"/>
      <c r="B149" s="47" t="s">
        <v>2</v>
      </c>
      <c r="C149" s="8" t="s">
        <v>61</v>
      </c>
    </row>
    <row r="150" spans="1:3" ht="16.5" customHeight="1" x14ac:dyDescent="0.2">
      <c r="A150" s="142"/>
      <c r="B150" s="47" t="s">
        <v>6</v>
      </c>
      <c r="C150" s="19" t="s">
        <v>159</v>
      </c>
    </row>
    <row r="151" spans="1:3" x14ac:dyDescent="0.2">
      <c r="A151" s="142"/>
      <c r="B151" s="130" t="s">
        <v>4</v>
      </c>
      <c r="C151" s="10" t="s">
        <v>28</v>
      </c>
    </row>
    <row r="152" spans="1:3" x14ac:dyDescent="0.2">
      <c r="A152" s="142"/>
      <c r="B152" s="130"/>
      <c r="C152" s="17" t="s">
        <v>17</v>
      </c>
    </row>
    <row r="153" spans="1:3" x14ac:dyDescent="0.2">
      <c r="A153" s="142"/>
      <c r="B153" s="130"/>
      <c r="C153" s="18" t="s">
        <v>54</v>
      </c>
    </row>
    <row r="154" spans="1:3" x14ac:dyDescent="0.2">
      <c r="A154" s="142"/>
      <c r="B154" s="130"/>
      <c r="C154" s="17" t="s">
        <v>62</v>
      </c>
    </row>
    <row r="155" spans="1:3" x14ac:dyDescent="0.2">
      <c r="A155" s="142"/>
      <c r="B155" s="130"/>
      <c r="C155" s="17" t="s">
        <v>18</v>
      </c>
    </row>
    <row r="156" spans="1:3" x14ac:dyDescent="0.2">
      <c r="A156" s="142"/>
      <c r="B156" s="130"/>
      <c r="C156" s="14" t="s">
        <v>58</v>
      </c>
    </row>
    <row r="157" spans="1:3" ht="13.5" customHeight="1" thickBot="1" x14ac:dyDescent="0.25">
      <c r="A157" s="143"/>
      <c r="B157" s="36" t="s">
        <v>5</v>
      </c>
      <c r="C157" s="72" t="s">
        <v>161</v>
      </c>
    </row>
    <row r="158" spans="1:3" ht="13.5" thickBot="1" x14ac:dyDescent="0.25">
      <c r="A158" s="70"/>
      <c r="B158" s="42"/>
    </row>
    <row r="159" spans="1:3" x14ac:dyDescent="0.2">
      <c r="A159" s="141">
        <v>14</v>
      </c>
      <c r="B159" s="6" t="s">
        <v>0</v>
      </c>
      <c r="C159" s="7" t="s">
        <v>139</v>
      </c>
    </row>
    <row r="160" spans="1:3" x14ac:dyDescent="0.2">
      <c r="A160" s="142"/>
      <c r="B160" s="47" t="s">
        <v>2</v>
      </c>
      <c r="C160" s="8" t="s">
        <v>107</v>
      </c>
    </row>
    <row r="161" spans="1:3" x14ac:dyDescent="0.2">
      <c r="A161" s="142"/>
      <c r="B161" s="47" t="s">
        <v>6</v>
      </c>
      <c r="C161" s="19" t="s">
        <v>108</v>
      </c>
    </row>
    <row r="162" spans="1:3" x14ac:dyDescent="0.2">
      <c r="A162" s="142"/>
      <c r="B162" s="130" t="s">
        <v>4</v>
      </c>
      <c r="C162" s="10" t="s">
        <v>28</v>
      </c>
    </row>
    <row r="163" spans="1:3" x14ac:dyDescent="0.2">
      <c r="A163" s="142"/>
      <c r="B163" s="130"/>
      <c r="C163" s="17" t="s">
        <v>109</v>
      </c>
    </row>
    <row r="164" spans="1:3" x14ac:dyDescent="0.2">
      <c r="A164" s="142"/>
      <c r="B164" s="130"/>
      <c r="C164" s="17" t="s">
        <v>17</v>
      </c>
    </row>
    <row r="165" spans="1:3" x14ac:dyDescent="0.2">
      <c r="A165" s="142"/>
      <c r="B165" s="130"/>
      <c r="C165" s="18" t="s">
        <v>110</v>
      </c>
    </row>
    <row r="166" spans="1:3" x14ac:dyDescent="0.2">
      <c r="A166" s="142"/>
      <c r="B166" s="130"/>
      <c r="C166" s="17" t="s">
        <v>62</v>
      </c>
    </row>
    <row r="167" spans="1:3" x14ac:dyDescent="0.2">
      <c r="A167" s="142"/>
      <c r="B167" s="130"/>
      <c r="C167" s="17" t="s">
        <v>18</v>
      </c>
    </row>
    <row r="168" spans="1:3" x14ac:dyDescent="0.2">
      <c r="A168" s="142"/>
      <c r="B168" s="130"/>
      <c r="C168" s="14" t="s">
        <v>58</v>
      </c>
    </row>
    <row r="169" spans="1:3" ht="13.5" thickBot="1" x14ac:dyDescent="0.25">
      <c r="A169" s="143"/>
      <c r="B169" s="36" t="s">
        <v>5</v>
      </c>
      <c r="C169" s="72" t="s">
        <v>45</v>
      </c>
    </row>
    <row r="170" spans="1:3" ht="13.5" thickBot="1" x14ac:dyDescent="0.25">
      <c r="A170" s="70"/>
    </row>
    <row r="171" spans="1:3" x14ac:dyDescent="0.2">
      <c r="A171" s="141">
        <v>15</v>
      </c>
      <c r="B171" s="6" t="s">
        <v>0</v>
      </c>
      <c r="C171" s="7" t="s">
        <v>19</v>
      </c>
    </row>
    <row r="172" spans="1:3" x14ac:dyDescent="0.2">
      <c r="A172" s="142"/>
      <c r="B172" s="47" t="s">
        <v>20</v>
      </c>
      <c r="C172" s="8" t="s">
        <v>63</v>
      </c>
    </row>
    <row r="173" spans="1:3" ht="38.25" x14ac:dyDescent="0.2">
      <c r="A173" s="142"/>
      <c r="B173" s="47" t="s">
        <v>6</v>
      </c>
      <c r="C173" s="16" t="s">
        <v>65</v>
      </c>
    </row>
    <row r="174" spans="1:3" x14ac:dyDescent="0.2">
      <c r="A174" s="142"/>
      <c r="B174" s="130" t="s">
        <v>4</v>
      </c>
      <c r="C174" s="10" t="s">
        <v>82</v>
      </c>
    </row>
    <row r="175" spans="1:3" x14ac:dyDescent="0.2">
      <c r="A175" s="142"/>
      <c r="B175" s="130"/>
      <c r="C175" s="12" t="s">
        <v>64</v>
      </c>
    </row>
    <row r="176" spans="1:3" x14ac:dyDescent="0.2">
      <c r="A176" s="142"/>
      <c r="B176" s="130"/>
      <c r="C176" s="12" t="s">
        <v>32</v>
      </c>
    </row>
    <row r="177" spans="1:3" x14ac:dyDescent="0.2">
      <c r="A177" s="142"/>
      <c r="B177" s="130"/>
      <c r="C177" s="12" t="s">
        <v>10</v>
      </c>
    </row>
    <row r="178" spans="1:3" ht="25.5" x14ac:dyDescent="0.2">
      <c r="A178" s="142"/>
      <c r="B178" s="130"/>
      <c r="C178" s="13" t="s">
        <v>21</v>
      </c>
    </row>
    <row r="179" spans="1:3" x14ac:dyDescent="0.2">
      <c r="A179" s="142"/>
      <c r="B179" s="130"/>
      <c r="C179" s="12" t="s">
        <v>7</v>
      </c>
    </row>
    <row r="180" spans="1:3" x14ac:dyDescent="0.2">
      <c r="A180" s="142"/>
      <c r="B180" s="130"/>
      <c r="C180" s="12" t="s">
        <v>164</v>
      </c>
    </row>
    <row r="181" spans="1:3" x14ac:dyDescent="0.2">
      <c r="A181" s="142"/>
      <c r="B181" s="130"/>
      <c r="C181" s="14" t="s">
        <v>58</v>
      </c>
    </row>
    <row r="182" spans="1:3" ht="13.5" thickBot="1" x14ac:dyDescent="0.25">
      <c r="A182" s="143"/>
      <c r="B182" s="36" t="s">
        <v>5</v>
      </c>
      <c r="C182" s="63" t="s">
        <v>26</v>
      </c>
    </row>
    <row r="183" spans="1:3" ht="13.5" thickBot="1" x14ac:dyDescent="0.25">
      <c r="A183" s="70"/>
    </row>
    <row r="184" spans="1:3" x14ac:dyDescent="0.2">
      <c r="A184" s="141">
        <v>16</v>
      </c>
      <c r="B184" s="6" t="s">
        <v>0</v>
      </c>
      <c r="C184" s="7" t="s">
        <v>122</v>
      </c>
    </row>
    <row r="185" spans="1:3" x14ac:dyDescent="0.2">
      <c r="A185" s="142"/>
      <c r="B185" s="34" t="s">
        <v>2</v>
      </c>
      <c r="C185" s="8" t="s">
        <v>46</v>
      </c>
    </row>
    <row r="186" spans="1:3" ht="25.5" x14ac:dyDescent="0.2">
      <c r="A186" s="142"/>
      <c r="B186" s="47" t="s">
        <v>3</v>
      </c>
      <c r="C186" s="35" t="s">
        <v>55</v>
      </c>
    </row>
    <row r="187" spans="1:3" x14ac:dyDescent="0.2">
      <c r="A187" s="142"/>
      <c r="B187" s="130"/>
      <c r="C187" s="12" t="s">
        <v>47</v>
      </c>
    </row>
    <row r="188" spans="1:3" x14ac:dyDescent="0.2">
      <c r="A188" s="142"/>
      <c r="B188" s="130"/>
      <c r="C188" s="12" t="s">
        <v>83</v>
      </c>
    </row>
    <row r="189" spans="1:3" x14ac:dyDescent="0.2">
      <c r="A189" s="142"/>
      <c r="B189" s="130"/>
      <c r="C189" s="12" t="s">
        <v>32</v>
      </c>
    </row>
    <row r="190" spans="1:3" x14ac:dyDescent="0.2">
      <c r="A190" s="142"/>
      <c r="B190" s="130"/>
      <c r="C190" s="12" t="s">
        <v>10</v>
      </c>
    </row>
    <row r="191" spans="1:3" x14ac:dyDescent="0.2">
      <c r="A191" s="142"/>
      <c r="B191" s="130"/>
      <c r="C191" s="12" t="s">
        <v>66</v>
      </c>
    </row>
    <row r="192" spans="1:3" x14ac:dyDescent="0.2">
      <c r="A192" s="142"/>
      <c r="B192" s="130"/>
      <c r="C192" s="12" t="s">
        <v>48</v>
      </c>
    </row>
    <row r="193" spans="1:3" x14ac:dyDescent="0.2">
      <c r="A193" s="142"/>
      <c r="B193" s="130"/>
      <c r="C193" s="12" t="s">
        <v>7</v>
      </c>
    </row>
    <row r="194" spans="1:3" x14ac:dyDescent="0.2">
      <c r="A194" s="142"/>
      <c r="B194" s="130"/>
      <c r="C194" s="12" t="s">
        <v>164</v>
      </c>
    </row>
    <row r="195" spans="1:3" x14ac:dyDescent="0.2">
      <c r="A195" s="142"/>
      <c r="B195" s="130"/>
      <c r="C195" s="14" t="s">
        <v>58</v>
      </c>
    </row>
    <row r="196" spans="1:3" ht="13.5" thickBot="1" x14ac:dyDescent="0.25">
      <c r="A196" s="143"/>
      <c r="B196" s="36" t="s">
        <v>5</v>
      </c>
      <c r="C196" s="63" t="s">
        <v>49</v>
      </c>
    </row>
    <row r="197" spans="1:3" ht="13.5" thickBot="1" x14ac:dyDescent="0.25">
      <c r="A197" s="70"/>
      <c r="B197" s="42"/>
    </row>
    <row r="198" spans="1:3" x14ac:dyDescent="0.2">
      <c r="A198" s="141">
        <v>17</v>
      </c>
      <c r="B198" s="6" t="s">
        <v>0</v>
      </c>
      <c r="C198" s="7" t="s">
        <v>140</v>
      </c>
    </row>
    <row r="199" spans="1:3" x14ac:dyDescent="0.2">
      <c r="A199" s="142"/>
      <c r="B199" s="34" t="s">
        <v>2</v>
      </c>
      <c r="C199" s="8" t="s">
        <v>111</v>
      </c>
    </row>
    <row r="200" spans="1:3" ht="25.5" x14ac:dyDescent="0.2">
      <c r="A200" s="142"/>
      <c r="B200" s="47" t="s">
        <v>3</v>
      </c>
      <c r="C200" s="35" t="s">
        <v>55</v>
      </c>
    </row>
    <row r="201" spans="1:3" x14ac:dyDescent="0.2">
      <c r="A201" s="142"/>
      <c r="B201" s="130"/>
      <c r="C201" s="12" t="s">
        <v>47</v>
      </c>
    </row>
    <row r="202" spans="1:3" x14ac:dyDescent="0.2">
      <c r="A202" s="142"/>
      <c r="B202" s="130"/>
      <c r="C202" s="12" t="s">
        <v>112</v>
      </c>
    </row>
    <row r="203" spans="1:3" x14ac:dyDescent="0.2">
      <c r="A203" s="142"/>
      <c r="B203" s="130"/>
      <c r="C203" s="12" t="s">
        <v>113</v>
      </c>
    </row>
    <row r="204" spans="1:3" x14ac:dyDescent="0.2">
      <c r="A204" s="142"/>
      <c r="B204" s="130"/>
      <c r="C204" s="12" t="s">
        <v>10</v>
      </c>
    </row>
    <row r="205" spans="1:3" x14ac:dyDescent="0.2">
      <c r="A205" s="142"/>
      <c r="B205" s="130"/>
      <c r="C205" s="12" t="s">
        <v>66</v>
      </c>
    </row>
    <row r="206" spans="1:3" x14ac:dyDescent="0.2">
      <c r="A206" s="142"/>
      <c r="B206" s="130"/>
      <c r="C206" s="12" t="s">
        <v>48</v>
      </c>
    </row>
    <row r="207" spans="1:3" x14ac:dyDescent="0.2">
      <c r="A207" s="142"/>
      <c r="B207" s="130"/>
      <c r="C207" s="12" t="s">
        <v>7</v>
      </c>
    </row>
    <row r="208" spans="1:3" x14ac:dyDescent="0.2">
      <c r="A208" s="142"/>
      <c r="B208" s="130"/>
      <c r="C208" s="12" t="s">
        <v>164</v>
      </c>
    </row>
    <row r="209" spans="1:3" x14ac:dyDescent="0.2">
      <c r="A209" s="142"/>
      <c r="B209" s="130"/>
      <c r="C209" s="14" t="s">
        <v>58</v>
      </c>
    </row>
    <row r="210" spans="1:3" ht="13.5" thickBot="1" x14ac:dyDescent="0.25">
      <c r="A210" s="143"/>
      <c r="B210" s="36" t="s">
        <v>5</v>
      </c>
      <c r="C210" s="63" t="s">
        <v>49</v>
      </c>
    </row>
    <row r="211" spans="1:3" ht="13.5" thickBot="1" x14ac:dyDescent="0.25">
      <c r="A211" s="70"/>
    </row>
    <row r="212" spans="1:3" x14ac:dyDescent="0.2">
      <c r="A212" s="141">
        <v>18</v>
      </c>
      <c r="B212" s="6" t="s">
        <v>0</v>
      </c>
      <c r="C212" s="7" t="s">
        <v>29</v>
      </c>
    </row>
    <row r="213" spans="1:3" x14ac:dyDescent="0.2">
      <c r="A213" s="142"/>
      <c r="B213" s="47" t="s">
        <v>2</v>
      </c>
      <c r="C213" s="8" t="s">
        <v>23</v>
      </c>
    </row>
    <row r="214" spans="1:3" x14ac:dyDescent="0.2">
      <c r="A214" s="142"/>
      <c r="B214" s="47" t="s">
        <v>3</v>
      </c>
      <c r="C214" s="10" t="s">
        <v>24</v>
      </c>
    </row>
    <row r="215" spans="1:3" x14ac:dyDescent="0.2">
      <c r="A215" s="142"/>
      <c r="B215" s="130" t="s">
        <v>4</v>
      </c>
      <c r="C215" s="10" t="s">
        <v>50</v>
      </c>
    </row>
    <row r="216" spans="1:3" x14ac:dyDescent="0.2">
      <c r="A216" s="142"/>
      <c r="B216" s="130"/>
      <c r="C216" s="12" t="s">
        <v>10</v>
      </c>
    </row>
    <row r="217" spans="1:3" x14ac:dyDescent="0.2">
      <c r="A217" s="142"/>
      <c r="B217" s="130"/>
      <c r="C217" s="12" t="s">
        <v>25</v>
      </c>
    </row>
    <row r="218" spans="1:3" x14ac:dyDescent="0.2">
      <c r="A218" s="142"/>
      <c r="B218" s="130"/>
      <c r="C218" s="12" t="s">
        <v>22</v>
      </c>
    </row>
    <row r="219" spans="1:3" x14ac:dyDescent="0.2">
      <c r="A219" s="142"/>
      <c r="B219" s="130"/>
      <c r="C219" s="12" t="s">
        <v>51</v>
      </c>
    </row>
    <row r="220" spans="1:3" x14ac:dyDescent="0.2">
      <c r="A220" s="142"/>
      <c r="B220" s="130"/>
      <c r="C220" s="12" t="s">
        <v>7</v>
      </c>
    </row>
    <row r="221" spans="1:3" x14ac:dyDescent="0.2">
      <c r="A221" s="142"/>
      <c r="B221" s="130"/>
      <c r="C221" s="12" t="s">
        <v>18</v>
      </c>
    </row>
    <row r="222" spans="1:3" x14ac:dyDescent="0.2">
      <c r="A222" s="142"/>
      <c r="B222" s="130"/>
      <c r="C222" s="14" t="s">
        <v>58</v>
      </c>
    </row>
    <row r="223" spans="1:3" ht="13.5" thickBot="1" x14ac:dyDescent="0.25">
      <c r="A223" s="143"/>
      <c r="B223" s="36" t="s">
        <v>5</v>
      </c>
      <c r="C223" s="63" t="s">
        <v>52</v>
      </c>
    </row>
    <row r="224" spans="1:3" ht="13.5" thickBot="1" x14ac:dyDescent="0.25">
      <c r="A224" s="70"/>
    </row>
    <row r="225" spans="1:3" x14ac:dyDescent="0.2">
      <c r="A225" s="141">
        <v>19</v>
      </c>
      <c r="B225" s="6" t="s">
        <v>0</v>
      </c>
      <c r="C225" s="64" t="s">
        <v>130</v>
      </c>
    </row>
    <row r="226" spans="1:3" x14ac:dyDescent="0.2">
      <c r="A226" s="142"/>
      <c r="B226" s="65" t="s">
        <v>6</v>
      </c>
      <c r="C226" s="66" t="s">
        <v>135</v>
      </c>
    </row>
    <row r="227" spans="1:3" x14ac:dyDescent="0.2">
      <c r="A227" s="142"/>
      <c r="B227" s="138" t="s">
        <v>4</v>
      </c>
      <c r="C227" s="67" t="s">
        <v>134</v>
      </c>
    </row>
    <row r="228" spans="1:3" x14ac:dyDescent="0.2">
      <c r="A228" s="142"/>
      <c r="B228" s="139"/>
      <c r="C228" s="23" t="s">
        <v>132</v>
      </c>
    </row>
    <row r="229" spans="1:3" x14ac:dyDescent="0.2">
      <c r="A229" s="142"/>
      <c r="B229" s="140"/>
      <c r="C229" s="68" t="s">
        <v>133</v>
      </c>
    </row>
    <row r="230" spans="1:3" ht="13.5" thickBot="1" x14ac:dyDescent="0.25">
      <c r="A230" s="143"/>
      <c r="B230" s="69" t="s">
        <v>5</v>
      </c>
      <c r="C230" s="124" t="s">
        <v>131</v>
      </c>
    </row>
    <row r="231" spans="1:3" ht="13.5" thickBot="1" x14ac:dyDescent="0.25">
      <c r="B231" s="61"/>
      <c r="C231" s="62"/>
    </row>
    <row r="232" spans="1:3" x14ac:dyDescent="0.2">
      <c r="A232" s="141">
        <v>20</v>
      </c>
      <c r="B232" s="118" t="s">
        <v>0</v>
      </c>
      <c r="C232" s="64" t="s">
        <v>147</v>
      </c>
    </row>
    <row r="233" spans="1:3" s="110" customFormat="1" x14ac:dyDescent="0.2">
      <c r="A233" s="142"/>
      <c r="B233" s="123" t="s">
        <v>2</v>
      </c>
      <c r="C233" s="8" t="s">
        <v>53</v>
      </c>
    </row>
    <row r="234" spans="1:3" x14ac:dyDescent="0.2">
      <c r="A234" s="142"/>
      <c r="B234" s="119" t="s">
        <v>4</v>
      </c>
      <c r="C234" s="21" t="s">
        <v>148</v>
      </c>
    </row>
    <row r="235" spans="1:3" x14ac:dyDescent="0.2">
      <c r="A235" s="142"/>
      <c r="B235" s="120" t="s">
        <v>5</v>
      </c>
      <c r="C235" s="8" t="s">
        <v>154</v>
      </c>
    </row>
    <row r="236" spans="1:3" ht="26.25" thickBot="1" x14ac:dyDescent="0.25">
      <c r="A236" s="143"/>
      <c r="B236" s="121" t="s">
        <v>69</v>
      </c>
      <c r="C236" s="5" t="s">
        <v>59</v>
      </c>
    </row>
  </sheetData>
  <mergeCells count="38">
    <mergeCell ref="A225:A230"/>
    <mergeCell ref="A232:A236"/>
    <mergeCell ref="A159:A169"/>
    <mergeCell ref="A171:A182"/>
    <mergeCell ref="A184:A196"/>
    <mergeCell ref="A198:A210"/>
    <mergeCell ref="A212:A223"/>
    <mergeCell ref="A106:A117"/>
    <mergeCell ref="A120:A132"/>
    <mergeCell ref="A134:A139"/>
    <mergeCell ref="A141:A146"/>
    <mergeCell ref="A148:A157"/>
    <mergeCell ref="B174:B181"/>
    <mergeCell ref="B187:B195"/>
    <mergeCell ref="B201:B209"/>
    <mergeCell ref="B215:B222"/>
    <mergeCell ref="B227:B229"/>
    <mergeCell ref="B109:B116"/>
    <mergeCell ref="B123:B131"/>
    <mergeCell ref="B151:B156"/>
    <mergeCell ref="B94:B102"/>
    <mergeCell ref="B162:B168"/>
    <mergeCell ref="A91:A103"/>
    <mergeCell ref="B1:C1"/>
    <mergeCell ref="B67:B74"/>
    <mergeCell ref="B41:B47"/>
    <mergeCell ref="B53:B61"/>
    <mergeCell ref="B29:B35"/>
    <mergeCell ref="B6:B12"/>
    <mergeCell ref="B17:B23"/>
    <mergeCell ref="B80:B87"/>
    <mergeCell ref="A3:A12"/>
    <mergeCell ref="A14:A24"/>
    <mergeCell ref="A26:A36"/>
    <mergeCell ref="A38:A48"/>
    <mergeCell ref="A50:A62"/>
    <mergeCell ref="A64:A75"/>
    <mergeCell ref="A77:A88"/>
  </mergeCells>
  <pageMargins left="0.7" right="0.7" top="0.78740157499999996" bottom="0.78740157499999996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>
      <selection activeCell="F16" sqref="F16"/>
    </sheetView>
  </sheetViews>
  <sheetFormatPr defaultRowHeight="15" x14ac:dyDescent="0.25"/>
  <cols>
    <col min="1" max="1" width="5.7109375" customWidth="1"/>
    <col min="2" max="2" width="77.7109375" customWidth="1"/>
    <col min="3" max="3" width="38.7109375" customWidth="1"/>
    <col min="4" max="4" width="12.28515625" customWidth="1"/>
    <col min="5" max="5" width="21.28515625" customWidth="1"/>
    <col min="6" max="6" width="21.5703125" customWidth="1"/>
    <col min="7" max="7" width="24" customWidth="1"/>
  </cols>
  <sheetData>
    <row r="1" spans="1:6" x14ac:dyDescent="0.25">
      <c r="A1" s="144" t="s">
        <v>70</v>
      </c>
      <c r="B1" s="144"/>
      <c r="C1" s="2"/>
      <c r="D1" s="2"/>
      <c r="E1" s="2"/>
      <c r="F1" s="2"/>
    </row>
    <row r="2" spans="1:6" x14ac:dyDescent="0.25">
      <c r="B2" s="2"/>
      <c r="C2" s="2"/>
      <c r="D2" s="2"/>
      <c r="E2" s="2"/>
      <c r="F2" s="2"/>
    </row>
    <row r="3" spans="1:6" ht="25.5" x14ac:dyDescent="0.25">
      <c r="A3" s="56" t="s">
        <v>128</v>
      </c>
      <c r="B3" s="53" t="s">
        <v>0</v>
      </c>
      <c r="C3" s="53" t="s">
        <v>129</v>
      </c>
      <c r="D3" s="53" t="s">
        <v>6</v>
      </c>
      <c r="E3" s="54" t="s">
        <v>71</v>
      </c>
      <c r="F3" s="54" t="s">
        <v>72</v>
      </c>
    </row>
    <row r="4" spans="1:6" x14ac:dyDescent="0.25">
      <c r="A4" s="55">
        <v>1</v>
      </c>
      <c r="B4" s="38" t="str">
        <f>P1_RKS_Specifikace!C3</f>
        <v>Desinfekce ploch a povrchů, varianta_A</v>
      </c>
      <c r="C4" s="57" t="s">
        <v>124</v>
      </c>
      <c r="D4" s="39" t="s">
        <v>160</v>
      </c>
      <c r="E4" s="40">
        <v>0</v>
      </c>
      <c r="F4" s="40">
        <v>0</v>
      </c>
    </row>
    <row r="5" spans="1:6" x14ac:dyDescent="0.25">
      <c r="A5" s="55">
        <v>2</v>
      </c>
      <c r="B5" s="38" t="str">
        <f>P1_RKS_Specifikace!C14</f>
        <v>Desinfekce ploch a povrchů, varianta_B</v>
      </c>
      <c r="C5" s="57" t="s">
        <v>124</v>
      </c>
      <c r="D5" s="113" t="s">
        <v>160</v>
      </c>
      <c r="E5" s="40">
        <v>0</v>
      </c>
      <c r="F5" s="40">
        <v>0</v>
      </c>
    </row>
    <row r="6" spans="1:6" x14ac:dyDescent="0.25">
      <c r="A6" s="55">
        <v>3</v>
      </c>
      <c r="B6" s="38" t="str">
        <f>P1_RKS_Specifikace!C26</f>
        <v>Desinfekce nástrojů pomůcek</v>
      </c>
      <c r="C6" s="57" t="s">
        <v>124</v>
      </c>
      <c r="D6" s="113" t="s">
        <v>160</v>
      </c>
      <c r="E6" s="40">
        <v>0</v>
      </c>
      <c r="F6" s="40">
        <v>0</v>
      </c>
    </row>
    <row r="7" spans="1:6" x14ac:dyDescent="0.25">
      <c r="A7" s="55">
        <v>4</v>
      </c>
      <c r="B7" s="38" t="str">
        <f>P1_RKS_Specifikace!C38</f>
        <v>Desinfekce nástrojů pomůcek - epidemiologicky závažná situace</v>
      </c>
      <c r="C7" s="57" t="s">
        <v>124</v>
      </c>
      <c r="D7" s="39" t="s">
        <v>85</v>
      </c>
      <c r="E7" s="40">
        <v>0</v>
      </c>
      <c r="F7" s="40">
        <v>0</v>
      </c>
    </row>
    <row r="8" spans="1:6" x14ac:dyDescent="0.25">
      <c r="A8" s="55">
        <v>5</v>
      </c>
      <c r="B8" s="38" t="str">
        <f>P1_RKS_Specifikace!C50</f>
        <v>Desinfekce ploch a povrchů spray 750 ml - epidemiologicky závažná situace</v>
      </c>
      <c r="C8" s="57" t="s">
        <v>124</v>
      </c>
      <c r="D8" s="39" t="s">
        <v>125</v>
      </c>
      <c r="E8" s="40">
        <v>0</v>
      </c>
      <c r="F8" s="40">
        <v>0</v>
      </c>
    </row>
    <row r="9" spans="1:6" x14ac:dyDescent="0.25">
      <c r="A9" s="55">
        <v>6</v>
      </c>
      <c r="B9" s="38" t="str">
        <f>P1_RKS_Specifikace!C64</f>
        <v>Desinfekce ploch a povrchů ubrousky</v>
      </c>
      <c r="C9" s="57" t="s">
        <v>174</v>
      </c>
      <c r="D9" s="39" t="s">
        <v>127</v>
      </c>
      <c r="E9" s="40">
        <v>0</v>
      </c>
      <c r="F9" s="40">
        <v>0</v>
      </c>
    </row>
    <row r="10" spans="1:6" x14ac:dyDescent="0.25">
      <c r="A10" s="55">
        <v>7</v>
      </c>
      <c r="B10" s="38" t="str">
        <f>P1_RKS_Specifikace!C77</f>
        <v>Desinfekce ploch a povrchů ubrousky (I) - epidemiologicky závažná situace</v>
      </c>
      <c r="C10" s="57" t="s">
        <v>174</v>
      </c>
      <c r="D10" s="39" t="s">
        <v>127</v>
      </c>
      <c r="E10" s="40">
        <v>0</v>
      </c>
      <c r="F10" s="40">
        <v>0</v>
      </c>
    </row>
    <row r="11" spans="1:6" x14ac:dyDescent="0.25">
      <c r="A11" s="59">
        <v>8</v>
      </c>
      <c r="B11" s="60" t="str">
        <f>P1_RKS_Specifikace!C91</f>
        <v>Desinfekce ploch a povrchů ubrousky (II) - epidemiologicky závažná situace, plně virucidní</v>
      </c>
      <c r="C11" s="57" t="s">
        <v>174</v>
      </c>
      <c r="D11" s="58" t="s">
        <v>127</v>
      </c>
      <c r="E11" s="86">
        <v>0</v>
      </c>
      <c r="F11" s="40">
        <v>0</v>
      </c>
    </row>
    <row r="12" spans="1:6" x14ac:dyDescent="0.25">
      <c r="A12" s="55">
        <v>9</v>
      </c>
      <c r="B12" s="38" t="str">
        <f>P1_RKS_Specifikace!C106</f>
        <v>Desinfekce ploch a povrchů systém suchých utěrek</v>
      </c>
      <c r="C12" s="57" t="s">
        <v>174</v>
      </c>
      <c r="D12" s="39" t="s">
        <v>127</v>
      </c>
      <c r="E12" s="40">
        <v>0</v>
      </c>
      <c r="F12" s="40">
        <v>0</v>
      </c>
    </row>
    <row r="13" spans="1:6" x14ac:dyDescent="0.25">
      <c r="A13" s="55">
        <v>10</v>
      </c>
      <c r="B13" s="38" t="str">
        <f>P1_RKS_Specifikace!C120</f>
        <v>Desinfekce ploch a povrchů v sáčku - epidemiologicky závážná situace</v>
      </c>
      <c r="C13" s="57" t="s">
        <v>124</v>
      </c>
      <c r="D13" s="39" t="s">
        <v>85</v>
      </c>
      <c r="E13" s="40">
        <v>0</v>
      </c>
      <c r="F13" s="40">
        <v>0</v>
      </c>
    </row>
    <row r="14" spans="1:6" x14ac:dyDescent="0.25">
      <c r="A14" s="55">
        <v>11</v>
      </c>
      <c r="B14" s="38" t="str">
        <f>P1_RKS_Specifikace!C134</f>
        <v>Dávkovací odměrná láhev 1 l</v>
      </c>
      <c r="C14" s="57" t="s">
        <v>124</v>
      </c>
      <c r="D14" s="39" t="s">
        <v>74</v>
      </c>
      <c r="E14" s="40">
        <v>0</v>
      </c>
      <c r="F14" s="40">
        <v>0</v>
      </c>
    </row>
    <row r="15" spans="1:6" x14ac:dyDescent="0.25">
      <c r="A15" s="55">
        <v>12</v>
      </c>
      <c r="B15" s="38" t="str">
        <f>P1_RKS_Specifikace!C141</f>
        <v xml:space="preserve">Dávkovací pumpička na 500 ml láhev </v>
      </c>
      <c r="C15" s="57" t="s">
        <v>124</v>
      </c>
      <c r="D15" s="39" t="s">
        <v>74</v>
      </c>
      <c r="E15" s="40">
        <v>0</v>
      </c>
      <c r="F15" s="40">
        <v>0</v>
      </c>
    </row>
    <row r="16" spans="1:6" x14ac:dyDescent="0.25">
      <c r="A16" s="55">
        <v>13</v>
      </c>
      <c r="B16" s="38" t="str">
        <f>P1_RKS_Specifikace!C148</f>
        <v>Mýdlo</v>
      </c>
      <c r="C16" s="57" t="s">
        <v>124</v>
      </c>
      <c r="D16" s="57" t="s">
        <v>124</v>
      </c>
      <c r="E16" s="40">
        <v>0</v>
      </c>
      <c r="F16" s="40">
        <v>0</v>
      </c>
    </row>
    <row r="17" spans="1:6" x14ac:dyDescent="0.25">
      <c r="A17" s="55">
        <v>14</v>
      </c>
      <c r="B17" s="38" t="str">
        <f>P1_RKS_Specifikace!C159</f>
        <v>Dezinfekční mýdlo - epidemiologicky závažná situace</v>
      </c>
      <c r="C17" s="57" t="s">
        <v>124</v>
      </c>
      <c r="D17" s="39" t="s">
        <v>76</v>
      </c>
      <c r="E17" s="40">
        <v>0</v>
      </c>
      <c r="F17" s="40">
        <v>0</v>
      </c>
    </row>
    <row r="18" spans="1:6" x14ac:dyDescent="0.25">
      <c r="A18" s="55">
        <v>15</v>
      </c>
      <c r="B18" s="38" t="str">
        <f>P1_RKS_Specifikace!C171</f>
        <v>Dezinfekční prostředek na pokožku pacientů</v>
      </c>
      <c r="C18" s="57" t="s">
        <v>124</v>
      </c>
      <c r="D18" s="39" t="s">
        <v>75</v>
      </c>
      <c r="E18" s="40">
        <v>0</v>
      </c>
      <c r="F18" s="40">
        <v>0</v>
      </c>
    </row>
    <row r="19" spans="1:6" x14ac:dyDescent="0.25">
      <c r="A19" s="55">
        <v>16</v>
      </c>
      <c r="B19" s="38" t="str">
        <f>P1_RKS_Specifikace!C184</f>
        <v>Dezinfekční prostředek na ruce zdravotnického personálu - 500 ml</v>
      </c>
      <c r="C19" s="57" t="s">
        <v>124</v>
      </c>
      <c r="D19" s="39" t="s">
        <v>76</v>
      </c>
      <c r="E19" s="40">
        <v>0</v>
      </c>
      <c r="F19" s="40">
        <v>0</v>
      </c>
    </row>
    <row r="20" spans="1:6" x14ac:dyDescent="0.25">
      <c r="A20" s="55">
        <v>17</v>
      </c>
      <c r="B20" s="38" t="str">
        <f>P1_RKS_Specifikace!C198</f>
        <v>Dezinfekční prostředek na ruce zdravotnického personálu - epidemiologicky závažná situace</v>
      </c>
      <c r="C20" s="57" t="s">
        <v>124</v>
      </c>
      <c r="D20" s="39" t="s">
        <v>76</v>
      </c>
      <c r="E20" s="40">
        <v>0</v>
      </c>
      <c r="F20" s="40">
        <v>0</v>
      </c>
    </row>
    <row r="21" spans="1:6" x14ac:dyDescent="0.25">
      <c r="A21" s="55">
        <v>18</v>
      </c>
      <c r="B21" s="38" t="str">
        <f>P1_RKS_Specifikace!C212</f>
        <v>Regenerační krém</v>
      </c>
      <c r="C21" s="57" t="s">
        <v>124</v>
      </c>
      <c r="D21" s="39" t="s">
        <v>76</v>
      </c>
      <c r="E21" s="40">
        <v>0</v>
      </c>
      <c r="F21" s="40">
        <v>0</v>
      </c>
    </row>
    <row r="22" spans="1:6" x14ac:dyDescent="0.25">
      <c r="A22" s="59">
        <v>19</v>
      </c>
      <c r="B22" s="60" t="s">
        <v>130</v>
      </c>
      <c r="C22" s="57" t="s">
        <v>124</v>
      </c>
      <c r="D22" s="58" t="s">
        <v>114</v>
      </c>
      <c r="E22" s="40">
        <v>0</v>
      </c>
      <c r="F22" s="40">
        <v>0</v>
      </c>
    </row>
    <row r="23" spans="1:6" x14ac:dyDescent="0.25">
      <c r="A23" s="95">
        <v>20</v>
      </c>
      <c r="B23" s="38" t="s">
        <v>146</v>
      </c>
      <c r="C23" s="57" t="s">
        <v>124</v>
      </c>
      <c r="D23" s="39" t="s">
        <v>74</v>
      </c>
      <c r="E23" s="40">
        <v>0</v>
      </c>
      <c r="F23" s="40">
        <v>0</v>
      </c>
    </row>
  </sheetData>
  <mergeCells count="1">
    <mergeCell ref="A1:B1"/>
  </mergeCells>
  <pageMargins left="0.7" right="0.7" top="0.78740157499999996" bottom="0.78740157499999996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workbookViewId="0">
      <selection activeCell="H24" sqref="H24"/>
    </sheetView>
  </sheetViews>
  <sheetFormatPr defaultRowHeight="12.75" x14ac:dyDescent="0.2"/>
  <cols>
    <col min="1" max="1" width="6" style="110" customWidth="1"/>
    <col min="2" max="2" width="77.5703125" style="110" customWidth="1"/>
    <col min="3" max="3" width="33.5703125" style="110" customWidth="1"/>
    <col min="4" max="4" width="11.7109375" style="110" customWidth="1"/>
    <col min="5" max="5" width="17.42578125" style="110" customWidth="1"/>
    <col min="6" max="6" width="18.140625" style="110" customWidth="1"/>
    <col min="7" max="7" width="14.7109375" style="110" customWidth="1"/>
    <col min="8" max="8" width="21.7109375" style="110" customWidth="1"/>
    <col min="9" max="9" width="24" style="110" customWidth="1"/>
    <col min="10" max="16384" width="9.140625" style="110"/>
  </cols>
  <sheetData>
    <row r="1" spans="1:9" ht="22.9" customHeight="1" x14ac:dyDescent="0.2">
      <c r="A1" s="144" t="s">
        <v>150</v>
      </c>
      <c r="B1" s="144"/>
    </row>
    <row r="2" spans="1:9" ht="13.5" thickBot="1" x14ac:dyDescent="0.25"/>
    <row r="3" spans="1:9" ht="57.75" customHeight="1" thickBot="1" x14ac:dyDescent="0.25">
      <c r="A3" s="52" t="s">
        <v>128</v>
      </c>
      <c r="B3" s="49" t="s">
        <v>0</v>
      </c>
      <c r="C3" s="44" t="str">
        <f>P2_RKS_Ceník!C3</f>
        <v>Název produktu</v>
      </c>
      <c r="D3" s="45" t="s">
        <v>6</v>
      </c>
      <c r="E3" s="44" t="str">
        <f>P2_RKS_Ceník!E3</f>
        <v>Cena za balení bez DPH</v>
      </c>
      <c r="F3" s="44" t="str">
        <f>P2_RKS_Ceník!F3</f>
        <v>Cena za balení vč. DPH</v>
      </c>
      <c r="G3" s="44" t="s">
        <v>84</v>
      </c>
      <c r="H3" s="44" t="s">
        <v>78</v>
      </c>
      <c r="I3" s="46" t="s">
        <v>79</v>
      </c>
    </row>
    <row r="4" spans="1:9" x14ac:dyDescent="0.2">
      <c r="A4" s="51">
        <v>1</v>
      </c>
      <c r="B4" s="97" t="s">
        <v>1</v>
      </c>
      <c r="C4" s="57" t="s">
        <v>124</v>
      </c>
      <c r="D4" s="113" t="s">
        <v>160</v>
      </c>
      <c r="E4" s="98">
        <v>0</v>
      </c>
      <c r="F4" s="98">
        <v>0</v>
      </c>
      <c r="G4" s="89">
        <v>80</v>
      </c>
      <c r="H4" s="90">
        <f>G4*E4</f>
        <v>0</v>
      </c>
      <c r="I4" s="91">
        <f>G4*F4</f>
        <v>0</v>
      </c>
    </row>
    <row r="5" spans="1:9" x14ac:dyDescent="0.2">
      <c r="A5" s="50">
        <v>2</v>
      </c>
      <c r="B5" s="99" t="s">
        <v>9</v>
      </c>
      <c r="C5" s="57" t="s">
        <v>124</v>
      </c>
      <c r="D5" s="113" t="s">
        <v>160</v>
      </c>
      <c r="E5" s="98">
        <v>0</v>
      </c>
      <c r="F5" s="98">
        <v>0</v>
      </c>
      <c r="G5" s="93">
        <v>60</v>
      </c>
      <c r="H5" s="90">
        <f t="shared" ref="H5:H23" si="0">G5*E5</f>
        <v>0</v>
      </c>
      <c r="I5" s="91">
        <f t="shared" ref="I5:I23" si="1">G5*F5</f>
        <v>0</v>
      </c>
    </row>
    <row r="6" spans="1:9" x14ac:dyDescent="0.2">
      <c r="A6" s="50">
        <v>3</v>
      </c>
      <c r="B6" s="99" t="s">
        <v>88</v>
      </c>
      <c r="C6" s="57" t="s">
        <v>124</v>
      </c>
      <c r="D6" s="113" t="s">
        <v>160</v>
      </c>
      <c r="E6" s="98">
        <v>0</v>
      </c>
      <c r="F6" s="98">
        <v>0</v>
      </c>
      <c r="G6" s="93">
        <v>20</v>
      </c>
      <c r="H6" s="90">
        <f t="shared" si="0"/>
        <v>0</v>
      </c>
      <c r="I6" s="91">
        <f t="shared" si="1"/>
        <v>0</v>
      </c>
    </row>
    <row r="7" spans="1:9" x14ac:dyDescent="0.2">
      <c r="A7" s="50">
        <v>4</v>
      </c>
      <c r="B7" s="99" t="s">
        <v>136</v>
      </c>
      <c r="C7" s="57" t="s">
        <v>124</v>
      </c>
      <c r="D7" s="113" t="s">
        <v>115</v>
      </c>
      <c r="E7" s="98">
        <v>0</v>
      </c>
      <c r="F7" s="98">
        <v>0</v>
      </c>
      <c r="G7" s="93">
        <v>1600</v>
      </c>
      <c r="H7" s="90">
        <f t="shared" si="0"/>
        <v>0</v>
      </c>
      <c r="I7" s="91">
        <f t="shared" si="1"/>
        <v>0</v>
      </c>
    </row>
    <row r="8" spans="1:9" x14ac:dyDescent="0.2">
      <c r="A8" s="50">
        <v>5</v>
      </c>
      <c r="B8" s="99" t="s">
        <v>137</v>
      </c>
      <c r="C8" s="57" t="s">
        <v>124</v>
      </c>
      <c r="D8" s="113" t="s">
        <v>125</v>
      </c>
      <c r="E8" s="98">
        <v>0</v>
      </c>
      <c r="F8" s="98">
        <v>0</v>
      </c>
      <c r="G8" s="93">
        <v>1700</v>
      </c>
      <c r="H8" s="90">
        <f t="shared" si="0"/>
        <v>0</v>
      </c>
      <c r="I8" s="91">
        <f t="shared" si="1"/>
        <v>0</v>
      </c>
    </row>
    <row r="9" spans="1:9" x14ac:dyDescent="0.2">
      <c r="A9" s="50">
        <v>6</v>
      </c>
      <c r="B9" s="99" t="s">
        <v>12</v>
      </c>
      <c r="C9" s="57" t="s">
        <v>124</v>
      </c>
      <c r="D9" s="41" t="s">
        <v>153</v>
      </c>
      <c r="E9" s="98">
        <v>0</v>
      </c>
      <c r="F9" s="98">
        <v>0</v>
      </c>
      <c r="G9" s="93">
        <v>60</v>
      </c>
      <c r="H9" s="90">
        <f t="shared" si="0"/>
        <v>0</v>
      </c>
      <c r="I9" s="91">
        <f t="shared" si="1"/>
        <v>0</v>
      </c>
    </row>
    <row r="10" spans="1:9" x14ac:dyDescent="0.2">
      <c r="A10" s="87">
        <v>7</v>
      </c>
      <c r="B10" s="100" t="s">
        <v>143</v>
      </c>
      <c r="C10" s="57" t="s">
        <v>124</v>
      </c>
      <c r="D10" s="88" t="s">
        <v>153</v>
      </c>
      <c r="E10" s="101">
        <v>0</v>
      </c>
      <c r="F10" s="101">
        <v>0</v>
      </c>
      <c r="G10" s="93">
        <v>4400</v>
      </c>
      <c r="H10" s="90">
        <f t="shared" si="0"/>
        <v>0</v>
      </c>
      <c r="I10" s="91">
        <f t="shared" si="1"/>
        <v>0</v>
      </c>
    </row>
    <row r="11" spans="1:9" x14ac:dyDescent="0.2">
      <c r="A11" s="87">
        <v>8</v>
      </c>
      <c r="B11" s="100" t="s">
        <v>142</v>
      </c>
      <c r="C11" s="85" t="s">
        <v>124</v>
      </c>
      <c r="D11" s="88" t="s">
        <v>127</v>
      </c>
      <c r="E11" s="101">
        <v>0</v>
      </c>
      <c r="F11" s="101">
        <v>0</v>
      </c>
      <c r="G11" s="93">
        <v>340</v>
      </c>
      <c r="H11" s="90">
        <f t="shared" si="0"/>
        <v>0</v>
      </c>
      <c r="I11" s="91">
        <f t="shared" si="1"/>
        <v>0</v>
      </c>
    </row>
    <row r="12" spans="1:9" x14ac:dyDescent="0.2">
      <c r="A12" s="50">
        <v>9</v>
      </c>
      <c r="B12" s="99" t="s">
        <v>98</v>
      </c>
      <c r="C12" s="57" t="s">
        <v>124</v>
      </c>
      <c r="D12" s="88" t="s">
        <v>127</v>
      </c>
      <c r="E12" s="98">
        <v>0</v>
      </c>
      <c r="F12" s="98">
        <v>0</v>
      </c>
      <c r="G12" s="93">
        <v>240</v>
      </c>
      <c r="H12" s="90">
        <f t="shared" si="0"/>
        <v>0</v>
      </c>
      <c r="I12" s="91">
        <f t="shared" si="1"/>
        <v>0</v>
      </c>
    </row>
    <row r="13" spans="1:9" x14ac:dyDescent="0.2">
      <c r="A13" s="50">
        <v>10</v>
      </c>
      <c r="B13" s="99" t="s">
        <v>138</v>
      </c>
      <c r="C13" s="57" t="s">
        <v>124</v>
      </c>
      <c r="D13" s="113" t="s">
        <v>118</v>
      </c>
      <c r="E13" s="98">
        <v>0</v>
      </c>
      <c r="F13" s="98">
        <v>0</v>
      </c>
      <c r="G13" s="93">
        <v>3000</v>
      </c>
      <c r="H13" s="90">
        <f t="shared" si="0"/>
        <v>0</v>
      </c>
      <c r="I13" s="91">
        <f t="shared" si="1"/>
        <v>0</v>
      </c>
    </row>
    <row r="14" spans="1:9" x14ac:dyDescent="0.2">
      <c r="A14" s="50">
        <v>11</v>
      </c>
      <c r="B14" s="99" t="s">
        <v>104</v>
      </c>
      <c r="C14" s="57" t="s">
        <v>124</v>
      </c>
      <c r="D14" s="113" t="s">
        <v>74</v>
      </c>
      <c r="E14" s="98">
        <v>0</v>
      </c>
      <c r="F14" s="98">
        <v>0</v>
      </c>
      <c r="G14" s="93">
        <v>40</v>
      </c>
      <c r="H14" s="90">
        <f t="shared" si="0"/>
        <v>0</v>
      </c>
      <c r="I14" s="91">
        <f t="shared" si="1"/>
        <v>0</v>
      </c>
    </row>
    <row r="15" spans="1:9" x14ac:dyDescent="0.2">
      <c r="A15" s="50">
        <v>12</v>
      </c>
      <c r="B15" s="99" t="s">
        <v>170</v>
      </c>
      <c r="C15" s="57" t="s">
        <v>124</v>
      </c>
      <c r="D15" s="113" t="s">
        <v>74</v>
      </c>
      <c r="E15" s="98">
        <v>0</v>
      </c>
      <c r="F15" s="98">
        <v>0</v>
      </c>
      <c r="G15" s="93">
        <v>100</v>
      </c>
      <c r="H15" s="90">
        <f t="shared" si="0"/>
        <v>0</v>
      </c>
      <c r="I15" s="91">
        <f t="shared" si="1"/>
        <v>0</v>
      </c>
    </row>
    <row r="16" spans="1:9" x14ac:dyDescent="0.2">
      <c r="A16" s="50">
        <v>13</v>
      </c>
      <c r="B16" s="99" t="s">
        <v>60</v>
      </c>
      <c r="C16" s="57" t="s">
        <v>124</v>
      </c>
      <c r="D16" s="114" t="s">
        <v>149</v>
      </c>
      <c r="E16" s="98">
        <v>0</v>
      </c>
      <c r="F16" s="98">
        <v>0</v>
      </c>
      <c r="G16" s="93">
        <v>400</v>
      </c>
      <c r="H16" s="90">
        <f t="shared" si="0"/>
        <v>0</v>
      </c>
      <c r="I16" s="91">
        <f t="shared" si="1"/>
        <v>0</v>
      </c>
    </row>
    <row r="17" spans="1:9" x14ac:dyDescent="0.2">
      <c r="A17" s="50">
        <v>14</v>
      </c>
      <c r="B17" s="99" t="s">
        <v>139</v>
      </c>
      <c r="C17" s="57" t="s">
        <v>124</v>
      </c>
      <c r="D17" s="113" t="s">
        <v>76</v>
      </c>
      <c r="E17" s="98">
        <v>0</v>
      </c>
      <c r="F17" s="98">
        <v>0</v>
      </c>
      <c r="G17" s="93">
        <v>180</v>
      </c>
      <c r="H17" s="90">
        <f t="shared" si="0"/>
        <v>0</v>
      </c>
      <c r="I17" s="91">
        <f t="shared" si="1"/>
        <v>0</v>
      </c>
    </row>
    <row r="18" spans="1:9" x14ac:dyDescent="0.2">
      <c r="A18" s="50">
        <v>15</v>
      </c>
      <c r="B18" s="99" t="s">
        <v>19</v>
      </c>
      <c r="C18" s="57" t="s">
        <v>124</v>
      </c>
      <c r="D18" s="113" t="s">
        <v>75</v>
      </c>
      <c r="E18" s="98">
        <v>0</v>
      </c>
      <c r="F18" s="98">
        <v>0</v>
      </c>
      <c r="G18" s="93">
        <v>1300</v>
      </c>
      <c r="H18" s="90">
        <f t="shared" si="0"/>
        <v>0</v>
      </c>
      <c r="I18" s="91">
        <f t="shared" si="1"/>
        <v>0</v>
      </c>
    </row>
    <row r="19" spans="1:9" x14ac:dyDescent="0.2">
      <c r="A19" s="50">
        <v>16</v>
      </c>
      <c r="B19" s="99" t="s">
        <v>122</v>
      </c>
      <c r="C19" s="57" t="s">
        <v>124</v>
      </c>
      <c r="D19" s="113" t="s">
        <v>76</v>
      </c>
      <c r="E19" s="98">
        <v>0</v>
      </c>
      <c r="F19" s="98">
        <v>0</v>
      </c>
      <c r="G19" s="93">
        <v>400</v>
      </c>
      <c r="H19" s="90">
        <f t="shared" si="0"/>
        <v>0</v>
      </c>
      <c r="I19" s="91">
        <f t="shared" si="1"/>
        <v>0</v>
      </c>
    </row>
    <row r="20" spans="1:9" x14ac:dyDescent="0.2">
      <c r="A20" s="50">
        <v>17</v>
      </c>
      <c r="B20" s="97" t="s">
        <v>140</v>
      </c>
      <c r="C20" s="57" t="s">
        <v>124</v>
      </c>
      <c r="D20" s="113" t="s">
        <v>76</v>
      </c>
      <c r="E20" s="98">
        <v>0</v>
      </c>
      <c r="F20" s="98">
        <v>0</v>
      </c>
      <c r="G20" s="93">
        <v>1040</v>
      </c>
      <c r="H20" s="90">
        <f t="shared" si="0"/>
        <v>0</v>
      </c>
      <c r="I20" s="91">
        <f t="shared" si="1"/>
        <v>0</v>
      </c>
    </row>
    <row r="21" spans="1:9" x14ac:dyDescent="0.2">
      <c r="A21" s="92">
        <v>18</v>
      </c>
      <c r="B21" s="102" t="s">
        <v>29</v>
      </c>
      <c r="C21" s="57" t="s">
        <v>124</v>
      </c>
      <c r="D21" s="113" t="s">
        <v>76</v>
      </c>
      <c r="E21" s="103">
        <v>0</v>
      </c>
      <c r="F21" s="103">
        <v>0</v>
      </c>
      <c r="G21" s="93">
        <v>300</v>
      </c>
      <c r="H21" s="90">
        <f t="shared" si="0"/>
        <v>0</v>
      </c>
      <c r="I21" s="91">
        <f t="shared" si="1"/>
        <v>0</v>
      </c>
    </row>
    <row r="22" spans="1:9" x14ac:dyDescent="0.2">
      <c r="A22" s="92">
        <v>19</v>
      </c>
      <c r="B22" s="104" t="s">
        <v>130</v>
      </c>
      <c r="C22" s="57" t="s">
        <v>124</v>
      </c>
      <c r="D22" s="113" t="s">
        <v>114</v>
      </c>
      <c r="E22" s="103">
        <v>0</v>
      </c>
      <c r="F22" s="103">
        <v>0</v>
      </c>
      <c r="G22" s="93">
        <v>60</v>
      </c>
      <c r="H22" s="90">
        <f t="shared" si="0"/>
        <v>0</v>
      </c>
      <c r="I22" s="91">
        <f t="shared" si="1"/>
        <v>0</v>
      </c>
    </row>
    <row r="23" spans="1:9" ht="13.5" thickBot="1" x14ac:dyDescent="0.25">
      <c r="A23" s="96">
        <v>20</v>
      </c>
      <c r="B23" s="105" t="s">
        <v>146</v>
      </c>
      <c r="C23" s="57" t="s">
        <v>124</v>
      </c>
      <c r="D23" s="43" t="s">
        <v>74</v>
      </c>
      <c r="E23" s="106">
        <v>0</v>
      </c>
      <c r="F23" s="106">
        <v>0</v>
      </c>
      <c r="G23" s="109">
        <v>100</v>
      </c>
      <c r="H23" s="90">
        <f t="shared" si="0"/>
        <v>0</v>
      </c>
      <c r="I23" s="91">
        <f t="shared" si="1"/>
        <v>0</v>
      </c>
    </row>
    <row r="24" spans="1:9" ht="21" customHeight="1" thickBot="1" x14ac:dyDescent="0.25">
      <c r="A24" s="145" t="s">
        <v>77</v>
      </c>
      <c r="B24" s="146"/>
      <c r="C24" s="146"/>
      <c r="D24" s="146"/>
      <c r="E24" s="146"/>
      <c r="F24" s="146"/>
      <c r="G24" s="147"/>
      <c r="H24" s="116">
        <f>SUM(H4:H23)</f>
        <v>0</v>
      </c>
      <c r="I24" s="117">
        <f>SUM(I4:I23)</f>
        <v>0</v>
      </c>
    </row>
    <row r="26" spans="1:9" x14ac:dyDescent="0.2">
      <c r="A26" s="115" t="s">
        <v>73</v>
      </c>
    </row>
    <row r="27" spans="1:9" x14ac:dyDescent="0.2">
      <c r="A27" s="110" t="s">
        <v>157</v>
      </c>
    </row>
    <row r="28" spans="1:9" x14ac:dyDescent="0.2">
      <c r="A28" s="110" t="s">
        <v>173</v>
      </c>
    </row>
    <row r="29" spans="1:9" x14ac:dyDescent="0.2">
      <c r="A29" s="110" t="s">
        <v>175</v>
      </c>
    </row>
  </sheetData>
  <mergeCells count="2">
    <mergeCell ref="A1:B1"/>
    <mergeCell ref="A24:G24"/>
  </mergeCells>
  <pageMargins left="0.7" right="0.7" top="0.78740157499999996" bottom="0.78740157499999996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P1_RKS_Specifikace</vt:lpstr>
      <vt:lpstr>P2_RKS_Ceník</vt:lpstr>
      <vt:lpstr>Rozpočet</vt:lpstr>
      <vt:lpstr>P1_RKS_Specifikace!Oblast_tisku</vt:lpstr>
      <vt:lpstr>P2_RKS_Ceník!Oblast_tisku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Přibylová Markéta</dc:creator>
  <cp:lastModifiedBy>STUCHLÍKOVÁ Markéta, Ing.</cp:lastModifiedBy>
  <cp:lastPrinted>2025-10-29T09:04:59Z</cp:lastPrinted>
  <dcterms:created xsi:type="dcterms:W3CDTF">2016-05-13T11:36:29Z</dcterms:created>
  <dcterms:modified xsi:type="dcterms:W3CDTF">2025-10-29T09:10:30Z</dcterms:modified>
</cp:coreProperties>
</file>