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K:\OÚ\VEŘEJNÉ ZAKÁZKY\Výběrová řízení 2025\Antibiotika\"/>
    </mc:Choice>
  </mc:AlternateContent>
  <xr:revisionPtr revIDLastSave="0" documentId="13_ncr:1_{636F3C2C-B4C0-466B-8E4B-6D4CFD8C308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tibiotik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P9" i="1" s="1"/>
  <c r="R9" i="1" s="1"/>
  <c r="R10" i="1" l="1"/>
  <c r="Q9" i="1" l="1"/>
  <c r="Q10" i="1" s="1"/>
</calcChain>
</file>

<file path=xl/sharedStrings.xml><?xml version="1.0" encoding="utf-8"?>
<sst xmlns="http://schemas.openxmlformats.org/spreadsheetml/2006/main" count="49" uniqueCount="49">
  <si>
    <t>Základní nabídková cena</t>
  </si>
  <si>
    <t>ATC</t>
  </si>
  <si>
    <t>SÚKL kód</t>
  </si>
  <si>
    <t>Uvedené počty jsou pouze orientační, počty závisí na množství a skladbě pacientů.</t>
  </si>
  <si>
    <t xml:space="preserve">Celkem </t>
  </si>
  <si>
    <t>Celková nabídková cena</t>
  </si>
  <si>
    <t>razítko a podpis dodavatele</t>
  </si>
  <si>
    <t>OP</t>
  </si>
  <si>
    <t>Uplatněná přirážka distributora
 (v %)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</si>
  <si>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</si>
  <si>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</si>
  <si>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</si>
  <si>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</si>
  <si>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</si>
  <si>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</si>
  <si>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</si>
  <si>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</si>
  <si>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</si>
  <si>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</si>
  <si>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</si>
  <si>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</si>
  <si>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</si>
  <si>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Lék. forma</t>
  </si>
  <si>
    <t>14.</t>
  </si>
  <si>
    <t>Příloha č. 1 ZD  - Cenová tabulka</t>
  </si>
  <si>
    <t>Příloha č. 1 Smlouvy - Cenová tabulka</t>
  </si>
  <si>
    <t>Síla</t>
  </si>
  <si>
    <t>15.</t>
  </si>
  <si>
    <t>16.</t>
  </si>
  <si>
    <t>Číslo části</t>
  </si>
  <si>
    <t>Cena za 1 CJ bez DPH</t>
  </si>
  <si>
    <t>DPH za 1 CJ</t>
  </si>
  <si>
    <t>Cenová jednotka (CJ)</t>
  </si>
  <si>
    <t>Cena za 1 CJ včetně DPH</t>
  </si>
  <si>
    <t>Celková nabídková cena bez DPH při předpokládaném počtu CJ za 2 roky</t>
  </si>
  <si>
    <t>Celková nabídková cena včetně DPH při předpokládaném počtu CJ za 2 roky</t>
  </si>
  <si>
    <t>Předpokládaný odběr CJ za 2 roky</t>
  </si>
  <si>
    <t>Objem</t>
  </si>
  <si>
    <t>Antibiotika</t>
  </si>
  <si>
    <t>Maximální cena za 1 CJ bez DPH</t>
  </si>
  <si>
    <t>Registrovaný název přípravku + doplněk názvu</t>
  </si>
  <si>
    <t>Velikost balení</t>
  </si>
  <si>
    <t>17.</t>
  </si>
  <si>
    <t>Ampulka (Ampule)</t>
  </si>
  <si>
    <t>J01FF01</t>
  </si>
  <si>
    <t>KLINDAMYCIN</t>
  </si>
  <si>
    <t>150MG/ML</t>
  </si>
  <si>
    <t>Injekční roztok/koncentrát pro infuzní roztok</t>
  </si>
  <si>
    <t>4ML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</si>
</sst>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 Light"/>
      <family val="2"/>
      <charset val="238"/>
      <scheme val="major"/>
    </font>
    <font>
      <b/>
      <sz val="11"/>
      <color indexed="8"/>
      <name val="Calibri Light"/>
      <family val="2"/>
      <charset val="238"/>
      <scheme val="major"/>
    </font>
    <font>
      <sz val="11"/>
      <color theme="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1"/>
      <name val="Calibri Light"/>
      <family val="2"/>
      <charset val="238"/>
      <scheme val="maj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1" applyAlignment="1">
      <alignment vertical="center"/>
    </xf>
    <xf numFmtId="0" fontId="4" fillId="0" borderId="0" xfId="0" applyFont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9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49" fontId="6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6" fillId="3" borderId="13" xfId="0" quotePrefix="1" applyFont="1" applyFill="1" applyBorder="1" applyAlignment="1">
      <alignment vertical="center"/>
    </xf>
    <xf numFmtId="0" fontId="7" fillId="3" borderId="13" xfId="0" applyFont="1" applyFill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 wrapText="1"/>
    </xf>
    <xf numFmtId="10" fontId="6" fillId="3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8" fillId="0" borderId="4" xfId="1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4" fillId="0" borderId="5" xfId="0" applyFont="1" applyBorder="1"/>
    <xf numFmtId="0" fontId="5" fillId="0" borderId="0" xfId="0" applyFont="1" applyAlignment="1">
      <alignment horizontal="center"/>
    </xf>
    <xf numFmtId="0" fontId="8" fillId="0" borderId="17" xfId="1" applyFont="1" applyBorder="1" applyAlignment="1">
      <alignment horizontal="center" vertical="top"/>
    </xf>
    <xf numFmtId="164" fontId="4" fillId="3" borderId="13" xfId="0" applyNumberFormat="1" applyFont="1" applyFill="1" applyBorder="1" applyAlignment="1">
      <alignment vertical="center"/>
    </xf>
    <xf numFmtId="164" fontId="5" fillId="2" borderId="3" xfId="0" applyNumberFormat="1" applyFont="1" applyFill="1" applyBorder="1" applyAlignment="1">
      <alignment vertical="center"/>
    </xf>
    <xf numFmtId="164" fontId="5" fillId="2" borderId="2" xfId="0" applyNumberFormat="1" applyFont="1" applyFill="1" applyBorder="1" applyAlignment="1">
      <alignment vertical="center"/>
    </xf>
    <xf numFmtId="164" fontId="6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64" fontId="4" fillId="3" borderId="25" xfId="0" applyNumberFormat="1" applyFont="1" applyFill="1" applyBorder="1" applyAlignment="1">
      <alignment vertical="center"/>
    </xf>
    <xf numFmtId="0" fontId="4" fillId="2" borderId="1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7" fillId="2" borderId="18" xfId="0" applyNumberFormat="1" applyFont="1" applyFill="1" applyBorder="1" applyAlignment="1">
      <alignment horizontal="left" vertical="center"/>
    </xf>
    <xf numFmtId="49" fontId="7" fillId="2" borderId="19" xfId="0" applyNumberFormat="1" applyFont="1" applyFill="1" applyBorder="1" applyAlignment="1">
      <alignment horizontal="left" vertical="center"/>
    </xf>
    <xf numFmtId="49" fontId="7" fillId="2" borderId="20" xfId="0" applyNumberFormat="1" applyFont="1" applyFill="1" applyBorder="1" applyAlignment="1">
      <alignment horizontal="left" vertical="center"/>
    </xf>
    <xf numFmtId="0" fontId="8" fillId="0" borderId="22" xfId="1" applyFont="1" applyBorder="1" applyAlignment="1">
      <alignment horizontal="center" vertical="top"/>
    </xf>
    <xf numFmtId="0" fontId="8" fillId="0" borderId="21" xfId="1" applyFont="1" applyBorder="1" applyAlignment="1">
      <alignment horizontal="center" vertical="top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/>
    </xf>
    <xf numFmtId="0" fontId="5" fillId="0" borderId="14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26"/>
  <sheetViews>
    <sheetView tabSelected="1" topLeftCell="D1" zoomScale="75" zoomScaleNormal="75" workbookViewId="0">
      <selection activeCell="N9" sqref="N9"/>
    </sheetView>
  </sheetViews>
  <sheetFormatPr defaultColWidth="9.109375" defaultRowHeight="13.2" x14ac:dyDescent="0.25"/>
  <cols>
    <col min="1" max="1" width="10.77734375" style="4" customWidth="1"/>
    <col min="2" max="2" width="9.88671875" style="4" bestFit="1" customWidth="1"/>
    <col min="3" max="3" width="25.77734375" style="4" customWidth="1"/>
    <col min="4" max="4" width="19.44140625" style="3" customWidth="1"/>
    <col min="5" max="5" width="10.33203125" style="3" bestFit="1" customWidth="1"/>
    <col min="6" max="9" width="20.88671875" style="3" customWidth="1"/>
    <col min="10" max="10" width="17" style="3" bestFit="1" customWidth="1"/>
    <col min="11" max="12" width="17" style="3" customWidth="1"/>
    <col min="13" max="13" width="13.6640625" style="3" customWidth="1"/>
    <col min="14" max="16" width="14.88671875" style="3" customWidth="1"/>
    <col min="17" max="17" width="22.33203125" style="3" customWidth="1"/>
    <col min="18" max="18" width="23.6640625" style="3" customWidth="1"/>
    <col min="19" max="16384" width="9.109375" style="3"/>
  </cols>
  <sheetData>
    <row r="1" spans="1:18" s="1" customFormat="1" ht="14.4" x14ac:dyDescent="0.3">
      <c r="A1" s="26" t="s">
        <v>24</v>
      </c>
      <c r="B1" s="6"/>
      <c r="C1" s="6"/>
      <c r="D1" s="6"/>
      <c r="E1" s="2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" customFormat="1" ht="14.4" x14ac:dyDescent="0.3">
      <c r="A2" s="26" t="s">
        <v>25</v>
      </c>
      <c r="B2" s="6"/>
      <c r="C2" s="6"/>
      <c r="D2" s="6"/>
      <c r="E2" s="2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1" customFormat="1" ht="14.4" x14ac:dyDescent="0.3">
      <c r="A3" s="26"/>
      <c r="B3" s="6"/>
      <c r="C3" s="6"/>
      <c r="D3" s="6"/>
      <c r="E3" s="2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1" customFormat="1" ht="14.4" x14ac:dyDescent="0.3">
      <c r="A4" s="26"/>
      <c r="B4" s="6"/>
      <c r="C4" s="6"/>
      <c r="D4" s="6"/>
      <c r="E4" s="2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1" customFormat="1" ht="15" thickBot="1" x14ac:dyDescent="0.3">
      <c r="A5" s="42" t="s">
        <v>38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</row>
    <row r="6" spans="1:18" s="5" customFormat="1" ht="16.5" customHeight="1" x14ac:dyDescent="0.3">
      <c r="A6" s="28" t="s">
        <v>9</v>
      </c>
      <c r="B6" s="51" t="s">
        <v>10</v>
      </c>
      <c r="C6" s="52"/>
      <c r="D6" s="29" t="s">
        <v>11</v>
      </c>
      <c r="E6" s="29" t="s">
        <v>12</v>
      </c>
      <c r="F6" s="29" t="s">
        <v>13</v>
      </c>
      <c r="G6" s="29" t="s">
        <v>14</v>
      </c>
      <c r="H6" s="29" t="s">
        <v>15</v>
      </c>
      <c r="I6" s="29" t="s">
        <v>16</v>
      </c>
      <c r="J6" s="29" t="s">
        <v>17</v>
      </c>
      <c r="K6" s="29" t="s">
        <v>18</v>
      </c>
      <c r="L6" s="29" t="s">
        <v>19</v>
      </c>
      <c r="M6" s="29" t="s">
        <v>20</v>
      </c>
      <c r="N6" s="29" t="s">
        <v>21</v>
      </c>
      <c r="O6" s="29" t="s">
        <v>23</v>
      </c>
      <c r="P6" s="29" t="s">
        <v>27</v>
      </c>
      <c r="Q6" s="29" t="s">
        <v>28</v>
      </c>
      <c r="R6" s="32" t="s">
        <v>42</v>
      </c>
    </row>
    <row r="7" spans="1:18" s="1" customFormat="1" ht="19.5" customHeight="1" x14ac:dyDescent="0.3">
      <c r="A7" s="7"/>
      <c r="B7" s="55"/>
      <c r="C7" s="56"/>
      <c r="D7" s="8"/>
      <c r="E7" s="8"/>
      <c r="F7" s="8"/>
      <c r="G7" s="8"/>
      <c r="H7" s="8"/>
      <c r="I7" s="8"/>
      <c r="J7" s="9"/>
      <c r="K7" s="9"/>
      <c r="L7" s="9"/>
      <c r="M7" s="10" t="s">
        <v>7</v>
      </c>
      <c r="N7" s="45" t="s">
        <v>0</v>
      </c>
      <c r="O7" s="45"/>
      <c r="P7" s="46"/>
      <c r="Q7" s="40" t="s">
        <v>5</v>
      </c>
      <c r="R7" s="41"/>
    </row>
    <row r="8" spans="1:18" s="2" customFormat="1" ht="57.6" x14ac:dyDescent="0.3">
      <c r="A8" s="11" t="s">
        <v>29</v>
      </c>
      <c r="B8" s="53" t="s">
        <v>1</v>
      </c>
      <c r="C8" s="54"/>
      <c r="D8" s="12" t="s">
        <v>36</v>
      </c>
      <c r="E8" s="12" t="s">
        <v>2</v>
      </c>
      <c r="F8" s="12" t="s">
        <v>40</v>
      </c>
      <c r="G8" s="12" t="s">
        <v>41</v>
      </c>
      <c r="H8" s="12" t="s">
        <v>26</v>
      </c>
      <c r="I8" s="12" t="s">
        <v>22</v>
      </c>
      <c r="J8" s="12" t="s">
        <v>32</v>
      </c>
      <c r="K8" s="13" t="s">
        <v>37</v>
      </c>
      <c r="L8" s="13" t="s">
        <v>39</v>
      </c>
      <c r="M8" s="13" t="s">
        <v>8</v>
      </c>
      <c r="N8" s="14" t="s">
        <v>30</v>
      </c>
      <c r="O8" s="14" t="s">
        <v>31</v>
      </c>
      <c r="P8" s="15" t="s">
        <v>33</v>
      </c>
      <c r="Q8" s="15" t="s">
        <v>34</v>
      </c>
      <c r="R8" s="16" t="s">
        <v>35</v>
      </c>
    </row>
    <row r="9" spans="1:18" s="2" customFormat="1" ht="43.2" x14ac:dyDescent="0.3">
      <c r="A9" s="38">
        <v>10</v>
      </c>
      <c r="B9" s="18" t="s">
        <v>44</v>
      </c>
      <c r="C9" s="37" t="s">
        <v>45</v>
      </c>
      <c r="D9" s="19">
        <v>7200</v>
      </c>
      <c r="E9" s="20"/>
      <c r="F9" s="21"/>
      <c r="G9" s="21"/>
      <c r="H9" s="22" t="s">
        <v>46</v>
      </c>
      <c r="I9" s="17" t="s">
        <v>47</v>
      </c>
      <c r="J9" s="23" t="s">
        <v>43</v>
      </c>
      <c r="K9" s="22" t="s">
        <v>48</v>
      </c>
      <c r="L9" s="36">
        <v>27</v>
      </c>
      <c r="M9" s="24"/>
      <c r="N9" s="33"/>
      <c r="O9" s="33">
        <f>N9*0.12</f>
        <v>0</v>
      </c>
      <c r="P9" s="33">
        <f>N9+O9</f>
        <v>0</v>
      </c>
      <c r="Q9" s="33">
        <f>N9*D9</f>
        <v>0</v>
      </c>
      <c r="R9" s="39">
        <f>P9*D9</f>
        <v>0</v>
      </c>
    </row>
    <row r="10" spans="1:18" s="2" customFormat="1" ht="16.95" customHeight="1" thickBot="1" x14ac:dyDescent="0.35">
      <c r="A10" s="48" t="s">
        <v>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50"/>
      <c r="Q10" s="34">
        <f>SUM(Q9:Q9)</f>
        <v>0</v>
      </c>
      <c r="R10" s="35">
        <f>SUM(R9:R9)</f>
        <v>0</v>
      </c>
    </row>
    <row r="11" spans="1:18" s="1" customFormat="1" ht="25.5" customHeight="1" x14ac:dyDescent="0.3">
      <c r="A11" s="47"/>
      <c r="B11" s="47"/>
      <c r="C11" s="31"/>
      <c r="D11" s="25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26"/>
    </row>
    <row r="12" spans="1:18" s="1" customFormat="1" ht="14.4" x14ac:dyDescent="0.3">
      <c r="A12" s="26" t="s">
        <v>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1" customFormat="1" ht="14.4" x14ac:dyDescent="0.3">
      <c r="A13" s="27"/>
      <c r="B13" s="27"/>
      <c r="C13" s="2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ht="14.4" x14ac:dyDescent="0.3">
      <c r="A14" s="27"/>
      <c r="B14" s="27"/>
      <c r="C14" s="27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ht="14.4" x14ac:dyDescent="0.3">
      <c r="A15" s="27"/>
      <c r="B15" s="27"/>
      <c r="C15" s="2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ht="14.4" x14ac:dyDescent="0.3">
      <c r="A16" s="27"/>
      <c r="B16" s="27"/>
      <c r="C16" s="27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ht="14.4" x14ac:dyDescent="0.3">
      <c r="A17" s="27"/>
      <c r="B17" s="27"/>
      <c r="C17" s="27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ht="14.4" x14ac:dyDescent="0.3">
      <c r="A18" s="27"/>
      <c r="B18" s="27"/>
      <c r="C18" s="2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ht="14.4" x14ac:dyDescent="0.3">
      <c r="A19" s="27"/>
      <c r="B19" s="27"/>
      <c r="C19" s="27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ht="14.4" x14ac:dyDescent="0.3">
      <c r="A20" s="27"/>
      <c r="B20" s="27"/>
      <c r="C20" s="27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ht="14.4" x14ac:dyDescent="0.3">
      <c r="A21" s="27"/>
      <c r="B21" s="27"/>
      <c r="C21" s="27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30"/>
      <c r="P21" s="30"/>
      <c r="Q21" s="30"/>
      <c r="R21" s="6"/>
    </row>
    <row r="22" spans="1:18" ht="14.4" x14ac:dyDescent="0.3">
      <c r="A22" s="27"/>
      <c r="B22" s="27"/>
      <c r="C22" s="27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43" t="s">
        <v>6</v>
      </c>
      <c r="P22" s="44"/>
      <c r="Q22" s="44"/>
      <c r="R22" s="6"/>
    </row>
    <row r="23" spans="1:18" ht="14.4" x14ac:dyDescent="0.3">
      <c r="A23" s="27"/>
      <c r="B23" s="27"/>
      <c r="C23" s="27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ht="14.4" x14ac:dyDescent="0.3">
      <c r="A24" s="27"/>
      <c r="B24" s="27"/>
      <c r="C24" s="27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1:18" ht="14.4" x14ac:dyDescent="0.3">
      <c r="A25" s="27"/>
      <c r="B25" s="27"/>
      <c r="C25" s="27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1:18" ht="14.4" x14ac:dyDescent="0.3">
      <c r="A26" s="27"/>
      <c r="B26" s="27"/>
      <c r="C26" s="27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</sheetData>
  <mergeCells count="9">
    <mergeCell ref="Q7:R7"/>
    <mergeCell ref="A5:R5"/>
    <mergeCell ref="O22:Q22"/>
    <mergeCell ref="N7:P7"/>
    <mergeCell ref="A11:B11"/>
    <mergeCell ref="A10:P10"/>
    <mergeCell ref="B6:C6"/>
    <mergeCell ref="B8:C8"/>
    <mergeCell ref="B7:C7"/>
  </mergeCells>
  <phoneticPr fontId="9" type="noConversion"/>
  <pageMargins left="0.7" right="0.7" top="0.78740157499999996" bottom="0.78740157499999996" header="0.3" footer="0.3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Antibiotika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Pecharova Vitezslava</dc:creator>
  <cp:lastModifiedBy>Ing. ŠAFÁŘOVÁ Eva</cp:lastModifiedBy>
  <cp:lastPrinted>2018-09-30T16:56:06Z</cp:lastPrinted>
  <dcterms:created xsi:type="dcterms:W3CDTF">2017-03-07T12:51:44Z</dcterms:created>
  <dcterms:modified xsi:type="dcterms:W3CDTF">2025-07-31T05:31:15Z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63cd7f-2d21-486a-9f29-9c1683fdd175_Enabled">
    <vt:lpwstr>True</vt:lpwstr>
  </property>
  <property fmtid="{D5CDD505-2E9C-101B-9397-08002B2CF9AE}" pid="3" name="MSIP_Label_2063cd7f-2d21-486a-9f29-9c1683fdd175_Ref">
    <vt:lpwstr>https://api.informationprotection.azure.com/api/0f277086-d4e0-4971-bc1a-bbc5df0eb246</vt:lpwstr>
  </property>
  <property fmtid="{D5CDD505-2E9C-101B-9397-08002B2CF9AE}" pid="4" name="MSIP_Label_2063cd7f-2d21-486a-9f29-9c1683fdd175_AssignedBy">
    <vt:lpwstr>104026@vfn.cz</vt:lpwstr>
  </property>
  <property fmtid="{D5CDD505-2E9C-101B-9397-08002B2CF9AE}" pid="5" name="MSIP_Label_2063cd7f-2d21-486a-9f29-9c1683fdd175_DateCreated">
    <vt:lpwstr>2017-03-07T13:52:09.0729944+01:00</vt:lpwstr>
  </property>
  <property fmtid="{D5CDD505-2E9C-101B-9397-08002B2CF9AE}" pid="6" name="MSIP_Label_2063cd7f-2d21-486a-9f29-9c1683fdd175_Name">
    <vt:lpwstr>Veřejné</vt:lpwstr>
  </property>
  <property fmtid="{D5CDD505-2E9C-101B-9397-08002B2CF9AE}" pid="7" name="MSIP_Label_2063cd7f-2d21-486a-9f29-9c1683fdd175_Extended_MSFT_Method">
    <vt:lpwstr>Automatic</vt:lpwstr>
  </property>
  <property fmtid="{D5CDD505-2E9C-101B-9397-08002B2CF9AE}" pid="8" name="Sensitivity">
    <vt:lpwstr>Veřejné</vt:lpwstr>
  </property>
</Properties>
</file>