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DNS léčivé přípravky 2025 - 2029\02_2026 Léčiva 2026 - I\"/>
    </mc:Choice>
  </mc:AlternateContent>
  <bookViews>
    <workbookView xWindow="0" yWindow="0" windowWidth="23040" windowHeight="7920"/>
  </bookViews>
  <sheets>
    <sheet name="List1" sheetId="1" r:id="rId1"/>
    <sheet name="List2" sheetId="2" r:id="rId2"/>
  </sheets>
  <definedNames>
    <definedName name="_xlnm._FilterDatabase" localSheetId="0" hidden="1">List1!$A$3:$G$74</definedName>
    <definedName name="_xlnm.Print_Area" localSheetId="0">List1!$A$1:$G$85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G57" i="1" l="1"/>
  <c r="F57" i="1"/>
  <c r="G53" i="1"/>
  <c r="F53" i="1"/>
  <c r="G41" i="1" l="1"/>
  <c r="F41" i="1"/>
  <c r="G4" i="1"/>
  <c r="F4" i="1"/>
  <c r="G26" i="1"/>
  <c r="F26" i="1"/>
  <c r="G5" i="1"/>
  <c r="F5" i="1"/>
  <c r="G30" i="1" l="1"/>
  <c r="F30" i="1"/>
  <c r="G28" i="1" l="1"/>
  <c r="F28" i="1"/>
  <c r="G66" i="1" l="1"/>
  <c r="F6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9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9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8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6" i="1"/>
  <c r="G74" i="1" l="1"/>
</calcChain>
</file>

<file path=xl/sharedStrings.xml><?xml version="1.0" encoding="utf-8"?>
<sst xmlns="http://schemas.openxmlformats.org/spreadsheetml/2006/main" count="157" uniqueCount="157">
  <si>
    <t>Položka</t>
  </si>
  <si>
    <t xml:space="preserve"> 00VC005 GELLASPON bal.                                             32      4864.00                  </t>
  </si>
  <si>
    <t xml:space="preserve">                                        0000362 ADRENALIN 1ml/1mg inj.                                   5400     92340.00                  </t>
  </si>
  <si>
    <t xml:space="preserve">                                        0000392 ATROPIN 1ml/0,5 mg inj.                                   330      2199.88                  </t>
  </si>
  <si>
    <t xml:space="preserve">                                        0000407 CALCIUM BIOTIKA 10ml/1g inj.                              610     12932.00                  </t>
  </si>
  <si>
    <t xml:space="preserve">                                        0000484 HYDROCORTISON 100mg inj. sic.                              93      4266.52                  </t>
  </si>
  <si>
    <t xml:space="preserve">                                        0000498 MAGNESIUM SULFURICUM 10% 10ml/1g inj.                     480     10379.90                  </t>
  </si>
  <si>
    <t xml:space="preserve">                                        0000502 MESOCAIN 1% 10ml/100mg inj.                               160      4504.46                  </t>
  </si>
  <si>
    <t xml:space="preserve">                                        0000509 METHYLERGOMETRIN 1ml/0,2mg inj.                            90      2080.45                  </t>
  </si>
  <si>
    <t xml:space="preserve">                                        0000536 NORADRENALIN 1ml/1mg inj.                                1100      9495.00                  </t>
  </si>
  <si>
    <t xml:space="preserve">                                        0000610 SYNTOPHYLLIN 10ml/240mg inj.                              330      5527.60                  </t>
  </si>
  <si>
    <t xml:space="preserve">                                        0000876 OPHTHALMO-SEPTONEX (10ml/0,2 mg )                         850      7766.78                  </t>
  </si>
  <si>
    <t xml:space="preserve">                                        0001946 ISOPRENALIN CLORIDRATO                                    130     14953.52                  </t>
  </si>
  <si>
    <t xml:space="preserve">                                        0001957 ISOLYTE inf. 500 ml plast                                7530     97376.88                  </t>
  </si>
  <si>
    <t xml:space="preserve">                                        0002132 CARDILAN 10ml inj.sol.                                     60      1059.84                  </t>
  </si>
  <si>
    <t xml:space="preserve">                                        0002133 FUROSEMID 2ml/20mg inj.                                  1460      9452.04                  </t>
  </si>
  <si>
    <t xml:space="preserve">                                        0002477 DIAZEPAM 5mg tbl.                                        1200      2503.20                  </t>
  </si>
  <si>
    <t xml:space="preserve">                                        0002538 HALOPERIDOL 1ml/5mg inj.                                   75       894.00                  </t>
  </si>
  <si>
    <t xml:space="preserve">                                        0002613 BRILIQUE 90mg                                             224      6677.80                  </t>
  </si>
  <si>
    <t xml:space="preserve">                                        0002684 MESOCAIN gel.20g/200mg (dávka)                             42      6240.08                  </t>
  </si>
  <si>
    <t xml:space="preserve">                                        0004071 DITHIADEN 2ml/1mg inj.                                    500     11732.01                  </t>
  </si>
  <si>
    <t xml:space="preserve">                                        0009210 LEKOPTIN , ISOCOR  2ml/5mg inj.                            90      2880.00                  </t>
  </si>
  <si>
    <t xml:space="preserve">                                        0009709 SOLU - MEDROL 40mg inj.sic                                762     66484.50                  </t>
  </si>
  <si>
    <t xml:space="preserve">                                        001472  ADENOCOR inj.                                             144     15600.00                  </t>
  </si>
  <si>
    <t xml:space="preserve">                                        0018167 PROPOFOL 1%, 20ml/200mg inj.                              125      3460.69                  </t>
  </si>
  <si>
    <t xml:space="preserve">                                        0022022 Stříkačka předplněná 10ml                                 960     10802.88                  </t>
  </si>
  <si>
    <t xml:space="preserve">                                        0031385 TENSIOMIN 12,5mg tbl.                                    2850      3894.28                  </t>
  </si>
  <si>
    <t xml:space="preserve">                                        0031407 NITROMINT 0,4mg/dávka spr.                              13000      5070.30                  </t>
  </si>
  <si>
    <t xml:space="preserve">                                        0031486 CHLORID SOD. 0.9% 100ml plast                           13600    117766.40                  </t>
  </si>
  <si>
    <t xml:space="preserve">                                        0032087 TRALGIT,TRAMAL,(tramadol) 2ml/100mg inj.                  315      3204.45                  </t>
  </si>
  <si>
    <t xml:space="preserve">                                        0034212 GELASPAN 4% 500 ml inf.                                   120     25041.16                  </t>
  </si>
  <si>
    <t xml:space="preserve">                                        0042591 RECTODELT 100mg                                           296     13717.12                  </t>
  </si>
  <si>
    <t xml:space="preserve">                                        0044357 REMESTYP 10ml/1mg inj.                                     75     55200.00                  </t>
  </si>
  <si>
    <t xml:space="preserve">                                        0046995 GLUCAGEN HYPOKIT  1ml                                      63     22216.39                  </t>
  </si>
  <si>
    <t xml:space="preserve">                                        0049990 EXACYL 5ml/500mg inj.                                     565     20106.11                  </t>
  </si>
  <si>
    <t xml:space="preserve">                                        0054539 VERAL (diclofenac) 3ml/75mg inj. inj.                     550      6925.20                  </t>
  </si>
  <si>
    <t xml:space="preserve">                                        0055555 ISUPREL (isoprenalin) 1ml/0,2mg  inj.                      80      8960.00                  </t>
  </si>
  <si>
    <t xml:space="preserve">                                        0055911 PEROXID VODÍKU 3% 100ml                                   163      7346.41                  </t>
  </si>
  <si>
    <t xml:space="preserve">                                        0055994 XYLOCAIN 10% spray                                         17      5982.70                  </t>
  </si>
  <si>
    <t xml:space="preserve">                                        0056926 AQUA PRO INJ. 10 ml amp.                                 6720     23788.80                  </t>
  </si>
  <si>
    <t xml:space="preserve">                                        0058380 VENTOLIN K INHALACI 20ml/120mg (v ml)                    1800      7640.90                  </t>
  </si>
  <si>
    <t xml:space="preserve">                                        0058746 KARDEGIC 500mg inj.sic.                                   504     31887.20                  </t>
  </si>
  <si>
    <t xml:space="preserve">                                        0069417 DIAZEPAM DESITIN REC.TUBE 2,5ml/5mg                       185      4038.11                  </t>
  </si>
  <si>
    <t xml:space="preserve">                                        0075463 GYNIPRAL 2ml/10mikrog inj.                                 20       314.00                  </t>
  </si>
  <si>
    <t xml:space="preserve">                                        0079081 NOVALGIN (metamizol) 2ml/1g inj.                         1350     12368.70                  </t>
  </si>
  <si>
    <t xml:space="preserve">                                        0083974 BETALOC 5ml/5mg inj.                                      315      6155.73                  </t>
  </si>
  <si>
    <t xml:space="preserve">                                        0084090 DEXAMED 2ml/8mg inj.                                      510      3364.47                  </t>
  </si>
  <si>
    <t xml:space="preserve">                                        0085733 ISOKET 0.1% 10ml/10mg inj.                                260     16045.64                  </t>
  </si>
  <si>
    <t xml:space="preserve">                                        0087680 ANOPYRIN 400mg tbl.                                      1160      5106.00                  </t>
  </si>
  <si>
    <t xml:space="preserve">                                        0087814 CALYPSOL (ketamin)10ml/500mg inj.(v ml)                   600      5937.96                  </t>
  </si>
  <si>
    <t xml:space="preserve">                                        0087822 ARDUAN 4 mg inj. sic.                                     425     23684.01                  </t>
  </si>
  <si>
    <t xml:space="preserve">                                        0088709 ANALGIN 5ml inj.                                          400     10383.36                  </t>
  </si>
  <si>
    <t xml:space="preserve">                                        0090764 EBRANTIL   5ml/25 mg inj.                                 760     41043.04                  </t>
  </si>
  <si>
    <t xml:space="preserve">                                        0091249 PARALEN (paracetamol) 100mg supp.                         560      2833.50                  </t>
  </si>
  <si>
    <t xml:space="preserve">                                        0091255 PARACETAMOL ACCORD inf.sol.                               900     15032.10                  </t>
  </si>
  <si>
    <t xml:space="preserve">                                        0091836 TORECAN 1ml/6,5mg inj.                                    125      1556.00                  </t>
  </si>
  <si>
    <t xml:space="preserve">                                        0092483 DOBUTAMIN 50ml/250mg inj.                                  30      4300.00                  </t>
  </si>
  <si>
    <t xml:space="preserve">                                        0093746 HEPARIN 10ml/50tis.IU inj. (v ml)                        1900    110370.40                  </t>
  </si>
  <si>
    <t xml:space="preserve">                                        0094176 SEFOTAK (cefotaxim) 1g inj. plv. sol.                     480     16988.59                  </t>
  </si>
  <si>
    <t xml:space="preserve">                                        0094763 NALOXONE 1ml/0,4mg inj.                                   400     10831.20                  </t>
  </si>
  <si>
    <t xml:space="preserve">                                        0094882 SOLU-MEDROL  250mg inj.pso LQF                            117     23858.28                  </t>
  </si>
  <si>
    <t xml:space="preserve">                                        0096610 APAURIN (diazepam) 2ml/10mg inj.                         1240     14632.00                  </t>
  </si>
  <si>
    <t xml:space="preserve">                                        0097388 THIOPENTAL ICN 0,5g plv inj.                              126      7703.52                  </t>
  </si>
  <si>
    <t xml:space="preserve">                                        0098001 BRAUNOL 250 ml desinf. roztok léčivo                       19      2413.00                  </t>
  </si>
  <si>
    <t xml:space="preserve">                                        0107938 SEDACORON, CORDARONE(amiodaron)3ml/150m                   936     11533.08                  </t>
  </si>
  <si>
    <t xml:space="preserve">                                        0126898 ANEXATE(Flumazenil)5ml/0,5mg inj.                         275     62210.00                  </t>
  </si>
  <si>
    <t xml:space="preserve">                                        0127736 DORMICUM (midazolam) 10x1ml/5mg inj.                      330      3978.48                  </t>
  </si>
  <si>
    <t xml:space="preserve">                                        0161371 SUXAMETHONIUM CHL (schj) 100mg plv.inj.                   192     16413.61                  </t>
  </si>
  <si>
    <t xml:space="preserve">                                        0187607 ONDANSETRON KABI  4ml/8mg inj                             695      6797.88                  </t>
  </si>
  <si>
    <t xml:space="preserve">                                        0207769 GLUKÓZA 40% 10ml/4mg plast amp.                          3840     32719.12                  </t>
  </si>
  <si>
    <t xml:space="preserve">                                        10079   Panadol 250 mg                                           1000      5624.00                  </t>
  </si>
  <si>
    <t xml:space="preserve">                                        10082   Optilube                                                  130      5345.40                  </t>
  </si>
  <si>
    <t xml:space="preserve">                                        87823   Rocuronium                                                380     22643.35          </t>
  </si>
  <si>
    <t>Kód SÚKL</t>
  </si>
  <si>
    <t>Cena za jednotku v Kč vč. DPH</t>
  </si>
  <si>
    <t>Cena za jednotku v Kč bez DPH</t>
  </si>
  <si>
    <t xml:space="preserve">Poznámky: </t>
  </si>
  <si>
    <t xml:space="preserve">HAEMOCOMPLETTAN   20MG/ML INJ/INF PLV SOL </t>
  </si>
  <si>
    <t>NOVALGIN 500MG/ML INJ SOL 10X2ML</t>
  </si>
  <si>
    <t>Předpokládaný odběr jednotek</t>
  </si>
  <si>
    <t>Cena za předpokládaný odběr v Kč bez DPH</t>
  </si>
  <si>
    <t>Cena za předpokládaný odběr v Kč vč. DPH</t>
  </si>
  <si>
    <t>CENA CELKEM ZA PŘEDPOKLÁDANÝ ODBĚR</t>
  </si>
  <si>
    <t>Vyplněnou Přílohu č. 4 účastník v nabídce předloží v editovatelné podobě.</t>
  </si>
  <si>
    <t>Účastník je povinen stanovit nabídkovou cenu absolutní částkou v Kč bez DPH. Jednotlivé číselné údaje je účastník povinen zaokrouhlit na dvě desetinná místa.</t>
  </si>
  <si>
    <t>Příloha č. 4 Rozpočet pro účely hodnocení</t>
  </si>
  <si>
    <t>ADENOCOR INJ SOL 6X2ML/6MG</t>
  </si>
  <si>
    <t>ADRENALIN LECIVA INJ 5X1ML/1MG</t>
  </si>
  <si>
    <t>ANALGIN 0,5G/ML+2MG/ML+0,02MG/ML INJ SOL 5X5ML</t>
  </si>
  <si>
    <t>ANOPYRIN 400MG TBL 10X400MG</t>
  </si>
  <si>
    <t>APAURIN INJ 10X2ML/10MG</t>
  </si>
  <si>
    <t>AQUA PRO INJECTIONE BRAUN INJ SOL 20X10ML-AMP</t>
  </si>
  <si>
    <t>ATROPIN BBP 0,5MG/ML INJ SOL 10X1ML</t>
  </si>
  <si>
    <t>BETALOC 1MG/ML INJ SOL 5X5ML</t>
  </si>
  <si>
    <t>BRAUNOL DRM SOL 1X250ML</t>
  </si>
  <si>
    <t>BRILIQUE 90 MG POR TBL FLM 56X90MG</t>
  </si>
  <si>
    <t>CALCIUM BBP 10% INJ SOL 10X10ML</t>
  </si>
  <si>
    <t>CALYPSOL INJ SOL 5X10ML/500MG</t>
  </si>
  <si>
    <t>CARDILAN INJ SOL 10X10ML</t>
  </si>
  <si>
    <t>CORDARONE INJ SOL 6X3ML/150MG</t>
  </si>
  <si>
    <t>DEXAMED INJ 10X2ML/8MG</t>
  </si>
  <si>
    <t>DIAZEPAM DESITIN 5MG RCT SOL 5X2,5ML</t>
  </si>
  <si>
    <t>DIAZEPAM SLOVAKOFARMA 5MG TBL NOB 20(1X20)</t>
  </si>
  <si>
    <t>DITHIADEN INJ INJ 10X2ML/1MG</t>
  </si>
  <si>
    <t>DOLMINA INJ INJ SOL 5X3ML/75MG</t>
  </si>
  <si>
    <t>EBRANTIL I.V. 25 INJ SOL 5X5ML/25MG</t>
  </si>
  <si>
    <t>EXACYL 0,5G/5ML INJ SOL 5X5ML</t>
  </si>
  <si>
    <t>FLUMAZENIL PHARMASELECT 0,1 MG/ML INJ SOL 5X5ML/0.5MG</t>
  </si>
  <si>
    <t>FUROSEMID BBP 12,5MG/ML INJ SOL 10X10ML</t>
  </si>
  <si>
    <t>GLUCAGEN 1 MG HYPOKIT INJ PSO LQF 1MG+STŘ</t>
  </si>
  <si>
    <t>GLUKÓZA B. BRAUN 40% 400MG/ML INF CNC SOL 20X10ML</t>
  </si>
  <si>
    <t>HALOPERIDOL-RICHTER INJ SOL 5X1ML/5MG</t>
  </si>
  <si>
    <t>HEPARIN LÉČIVA INJ SOL 1X10ML/50KU</t>
  </si>
  <si>
    <t>HYDROCORTISON VUAB 100MG INJ PLV SOL 10 III</t>
  </si>
  <si>
    <t>ISOCOR 2,5MG/ML INJ/INF SOL 10X2ML</t>
  </si>
  <si>
    <t>ISOKET 1MG/ML INF SOL 10X10ML</t>
  </si>
  <si>
    <t>ISOPRENALINA CLORIDRATO MONICO 0,2MG/ML INJ SOL 5X1ML</t>
  </si>
  <si>
    <t>LIDOCAIN EGIS 10 % DRM SPR SOL 1X38GM</t>
  </si>
  <si>
    <t>MAGNESIUM SULFURICUM BBP 100MG/ML INJ/INF SOL 10X10ML</t>
  </si>
  <si>
    <t>MESOCAIN 1% INJ SOL 10X10ML 1%</t>
  </si>
  <si>
    <t>MIDAZOLAM ACCORD 5MG/ML INJ/INF SOL 10X1ML</t>
  </si>
  <si>
    <t>NITROMINT ORM SPR SLG 1X10GM</t>
  </si>
  <si>
    <t>NORADRENALIN LÉČIVA INJ SOL 5X1ML/1MG</t>
  </si>
  <si>
    <t>NUROFEN PRO DĚTI 125MG SUP 10</t>
  </si>
  <si>
    <t>NUROFEN PRO DĚTI 60MG SUP 10</t>
  </si>
  <si>
    <t>ONDANSETRON ACCORD 2MG/ML INJ/INF SOL 5X4ML</t>
  </si>
  <si>
    <t>OPHTHALMO-SEPTONEX OPH GTT SOL 1X10ML</t>
  </si>
  <si>
    <t>PANADOL JUNIOR 250MG SUP 10</t>
  </si>
  <si>
    <t>PARALEN 100MG SUP 5</t>
  </si>
  <si>
    <t xml:space="preserve">PEROXID VODIKU 3% 100 ML </t>
  </si>
  <si>
    <t>PROPOFOL 1% MCT/LCT FRESENIUS INJ EML 5X20ML</t>
  </si>
  <si>
    <t>RECTODELT 100MG SUP 4</t>
  </si>
  <si>
    <t>REMESTYP 1,0 INJ SOL 5X10ML/1MG</t>
  </si>
  <si>
    <t>ROCURONIUM BROMIDE HAMELN 10MG/ML INJ/INF SOL 10X5ML</t>
  </si>
  <si>
    <t>SEFOTAK 1G INJ/INF PLV SOL 1</t>
  </si>
  <si>
    <t>SOLU-MEDROL INJ PSO LQF 125MG+2</t>
  </si>
  <si>
    <t>SUXAMETHONIUM CHLORID VUAB 100 MG INJ+INF PLV SOL 1X100MG II</t>
  </si>
  <si>
    <t>TENSIOMIN 12.5MG TBL 30X12.5MG</t>
  </si>
  <si>
    <t>THIOPENTAL VUAB INJ. PLV. SOL. 0,5 G INJ PLV SOL 1X0,5GM II</t>
  </si>
  <si>
    <t>TORECAN INJ SOL 5X1ML/6.5MG</t>
  </si>
  <si>
    <t>TRALGIT 100 INJ INJ SOL 5X2ML/100MG</t>
  </si>
  <si>
    <t>VENTOLIN 5MG/ML INH SOL 1X20ML</t>
  </si>
  <si>
    <t>Účastník vyplní oranžově podbarvené buňky ve sloupcích C a D.</t>
  </si>
  <si>
    <t>Ve sloupci E je uvedeno pouze přepdokládané množství odebraných jednotek. Zadavatel bude objednávat předmět plnění dle jeho aktuálních potřeb.</t>
  </si>
  <si>
    <t>U zboží NUROFEN, PANADOL, PARALEN (forma čípek) možno nabídnout také IPLP.</t>
  </si>
  <si>
    <t>SOLU-MEDROL INJ SIC 1x40 mg + 1 ml</t>
  </si>
  <si>
    <t>SYNTOPHYLLIN INJ 24 mg/ml inj sol 10 x10 ml</t>
  </si>
  <si>
    <t>OCTENISEPT 1MG/G+20MG/G DRM SOL 1X500ML</t>
  </si>
  <si>
    <t>FORTECORTIN 4MG TBL NOB 20</t>
  </si>
  <si>
    <t>FUROSEMID BBP 10MG/ML INJ SOL 5X2ML</t>
  </si>
  <si>
    <t>ACTILYSE 1MG/ML INJ/INF PSO LQF 1+1X50ML+KAN</t>
  </si>
  <si>
    <t>EPHEDRIN BBP 50MG/ML INJ SOL 10X1ML</t>
  </si>
  <si>
    <t>ACIDE ACETYLSALICYLIQUE PANPHARMA 500MG INJ PLV SOL 20</t>
  </si>
  <si>
    <t>KEPPRA 100MG/ML INF CNC SOL 10X5ML II</t>
  </si>
  <si>
    <t>PARACETAMOL B. BRAUN 10MG/ML INF SOL 10X100ML</t>
  </si>
  <si>
    <t>Ofost 5IU/ml inj/inf. Sol. 10x1 ml</t>
  </si>
  <si>
    <t>NALOXONE POLPHARMA 400MCG/ML INJ SOL 10X1ML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</si>
</sst>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u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3" xfId="0" applyFont="1" applyFill="1" applyBorder="1"/>
    <xf numFmtId="1" fontId="7" fillId="7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left" vertical="center" wrapText="1"/>
    </xf>
    <xf numFmtId="0" fontId="7" fillId="6" borderId="1" xfId="0" applyNumberFormat="1" applyFont="1" applyFill="1" applyBorder="1" applyAlignment="1" applyProtection="1">
      <alignment horizontal="right" vertical="center" wrapText="1"/>
    </xf>
    <xf numFmtId="0" fontId="3" fillId="6" borderId="1" xfId="0" applyNumberFormat="1" applyFont="1" applyFill="1" applyBorder="1" applyAlignment="1" applyProtection="1">
      <alignment horizontal="right" vertical="center" wrapText="1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1" fontId="7" fillId="7" borderId="7" xfId="0" applyNumberFormat="1" applyFont="1" applyFill="1" applyBorder="1" applyAlignment="1" applyProtection="1">
      <alignment horizontal="center" vertical="center" wrapText="1"/>
    </xf>
    <xf numFmtId="0" fontId="7" fillId="7" borderId="1" xfId="0" applyNumberFormat="1" applyFont="1" applyFill="1" applyBorder="1" applyAlignment="1" applyProtection="1">
      <alignment horizontal="right" vertical="center" wrapText="1"/>
    </xf>
    <xf numFmtId="0" fontId="7" fillId="7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/>
    <xf numFmtId="0" fontId="9" fillId="0" borderId="0" xfId="0" applyFont="1"/>
    <xf numFmtId="0" fontId="3" fillId="7" borderId="1" xfId="0" applyNumberFormat="1" applyFont="1" applyFill="1" applyBorder="1" applyAlignment="1" applyProtection="1">
      <alignment horizontal="righ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1" fontId="3" fillId="7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0" borderId="0" xfId="0" applyFont="1"/>
    <xf numFmtId="164" fontId="3" fillId="4" borderId="5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topLeftCell="A69" zoomScale="120" zoomScaleNormal="120" workbookViewId="0">
      <selection activeCell="G85" sqref="A1:G85"/>
    </sheetView>
  </sheetViews>
  <sheetFormatPr defaultColWidth="8.85546875" defaultRowHeight="15" x14ac:dyDescent="0.25"/>
  <cols>
    <col min="1" max="1" width="11.140625" customWidth="1"/>
    <col min="2" max="2" width="65.140625" customWidth="1"/>
    <col min="3" max="3" width="18.140625" customWidth="1"/>
    <col min="4" max="4" width="17.85546875" customWidth="1"/>
    <col min="5" max="5" width="15.140625" customWidth="1"/>
    <col min="6" max="6" width="19.85546875" customWidth="1"/>
    <col min="7" max="7" width="18.42578125" customWidth="1"/>
  </cols>
  <sheetData>
    <row r="1" spans="1:7" x14ac:dyDescent="0.25">
      <c r="A1" s="28" t="s">
        <v>85</v>
      </c>
      <c r="B1" s="2"/>
      <c r="C1" s="2"/>
      <c r="D1" s="2"/>
    </row>
    <row r="2" spans="1:7" x14ac:dyDescent="0.25">
      <c r="B2" s="2"/>
      <c r="C2" s="2"/>
      <c r="D2" s="2"/>
    </row>
    <row r="3" spans="1:7" ht="43.5" customHeight="1" x14ac:dyDescent="0.25">
      <c r="A3" s="10" t="s">
        <v>73</v>
      </c>
      <c r="B3" s="10" t="s">
        <v>0</v>
      </c>
      <c r="C3" s="11" t="s">
        <v>75</v>
      </c>
      <c r="D3" s="11" t="s">
        <v>74</v>
      </c>
      <c r="E3" s="11" t="s">
        <v>79</v>
      </c>
      <c r="F3" s="11" t="s">
        <v>80</v>
      </c>
      <c r="G3" s="11" t="s">
        <v>81</v>
      </c>
    </row>
    <row r="4" spans="1:7" ht="16.5" customHeight="1" x14ac:dyDescent="0.25">
      <c r="A4" s="16">
        <v>280325</v>
      </c>
      <c r="B4" s="15" t="s">
        <v>152</v>
      </c>
      <c r="C4" s="29">
        <v>0</v>
      </c>
      <c r="D4" s="30">
        <v>0</v>
      </c>
      <c r="E4" s="14">
        <v>150</v>
      </c>
      <c r="F4" s="31">
        <f t="shared" ref="F4" si="0">E4*C4</f>
        <v>0</v>
      </c>
      <c r="G4" s="31">
        <f t="shared" ref="G4" si="1">E4*D4</f>
        <v>0</v>
      </c>
    </row>
    <row r="5" spans="1:7" x14ac:dyDescent="0.25">
      <c r="A5" s="16">
        <v>93650</v>
      </c>
      <c r="B5" s="15" t="s">
        <v>150</v>
      </c>
      <c r="C5" s="29">
        <v>0</v>
      </c>
      <c r="D5" s="30">
        <v>0</v>
      </c>
      <c r="E5" s="14">
        <v>10</v>
      </c>
      <c r="F5" s="31">
        <f t="shared" ref="F5" si="2">E5*C5</f>
        <v>0</v>
      </c>
      <c r="G5" s="31">
        <f t="shared" ref="G5" si="3">E5*D5</f>
        <v>0</v>
      </c>
    </row>
    <row r="6" spans="1:7" x14ac:dyDescent="0.25">
      <c r="A6" s="16">
        <v>137238</v>
      </c>
      <c r="B6" s="15" t="s">
        <v>86</v>
      </c>
      <c r="C6" s="29">
        <v>0</v>
      </c>
      <c r="D6" s="30">
        <v>0</v>
      </c>
      <c r="E6" s="14">
        <v>30</v>
      </c>
      <c r="F6" s="31">
        <f t="shared" ref="F6:F39" si="4">E6*C6</f>
        <v>0</v>
      </c>
      <c r="G6" s="31">
        <f t="shared" ref="G6:G39" si="5">E6*D6</f>
        <v>0</v>
      </c>
    </row>
    <row r="7" spans="1:7" x14ac:dyDescent="0.25">
      <c r="A7" s="16">
        <v>362</v>
      </c>
      <c r="B7" s="15" t="s">
        <v>87</v>
      </c>
      <c r="C7" s="29">
        <v>0</v>
      </c>
      <c r="D7" s="30">
        <v>0</v>
      </c>
      <c r="E7" s="14">
        <v>1100</v>
      </c>
      <c r="F7" s="31">
        <f t="shared" si="4"/>
        <v>0</v>
      </c>
      <c r="G7" s="31">
        <f t="shared" si="5"/>
        <v>0</v>
      </c>
    </row>
    <row r="8" spans="1:7" x14ac:dyDescent="0.25">
      <c r="A8" s="16">
        <v>107987</v>
      </c>
      <c r="B8" s="15" t="s">
        <v>88</v>
      </c>
      <c r="C8" s="29">
        <v>0</v>
      </c>
      <c r="D8" s="30">
        <v>0</v>
      </c>
      <c r="E8" s="14">
        <v>150</v>
      </c>
      <c r="F8" s="31">
        <f t="shared" si="4"/>
        <v>0</v>
      </c>
      <c r="G8" s="31">
        <f t="shared" si="5"/>
        <v>0</v>
      </c>
    </row>
    <row r="9" spans="1:7" x14ac:dyDescent="0.25">
      <c r="A9" s="16">
        <v>87680</v>
      </c>
      <c r="B9" s="15" t="s">
        <v>89</v>
      </c>
      <c r="C9" s="29">
        <v>0</v>
      </c>
      <c r="D9" s="30">
        <v>0</v>
      </c>
      <c r="E9" s="14">
        <v>200</v>
      </c>
      <c r="F9" s="31">
        <f t="shared" si="4"/>
        <v>0</v>
      </c>
      <c r="G9" s="31">
        <f t="shared" si="5"/>
        <v>0</v>
      </c>
    </row>
    <row r="10" spans="1:7" x14ac:dyDescent="0.25">
      <c r="A10" s="16">
        <v>96610</v>
      </c>
      <c r="B10" s="15" t="s">
        <v>90</v>
      </c>
      <c r="C10" s="29">
        <v>0</v>
      </c>
      <c r="D10" s="30">
        <v>0</v>
      </c>
      <c r="E10" s="14">
        <v>65</v>
      </c>
      <c r="F10" s="31">
        <f t="shared" si="4"/>
        <v>0</v>
      </c>
      <c r="G10" s="31">
        <f t="shared" si="5"/>
        <v>0</v>
      </c>
    </row>
    <row r="11" spans="1:7" x14ac:dyDescent="0.25">
      <c r="A11" s="16">
        <v>56926</v>
      </c>
      <c r="B11" s="15" t="s">
        <v>91</v>
      </c>
      <c r="C11" s="29">
        <v>0</v>
      </c>
      <c r="D11" s="30">
        <v>0</v>
      </c>
      <c r="E11" s="14">
        <v>300</v>
      </c>
      <c r="F11" s="31">
        <f t="shared" si="4"/>
        <v>0</v>
      </c>
      <c r="G11" s="31">
        <f t="shared" si="5"/>
        <v>0</v>
      </c>
    </row>
    <row r="12" spans="1:7" x14ac:dyDescent="0.25">
      <c r="A12" s="16">
        <v>243863</v>
      </c>
      <c r="B12" s="15" t="s">
        <v>92</v>
      </c>
      <c r="C12" s="29">
        <v>0</v>
      </c>
      <c r="D12" s="30">
        <v>0</v>
      </c>
      <c r="E12" s="14">
        <v>100</v>
      </c>
      <c r="F12" s="31">
        <f t="shared" si="4"/>
        <v>0</v>
      </c>
      <c r="G12" s="31">
        <f t="shared" si="5"/>
        <v>0</v>
      </c>
    </row>
    <row r="13" spans="1:7" x14ac:dyDescent="0.25">
      <c r="A13" s="16">
        <v>231703</v>
      </c>
      <c r="B13" s="15" t="s">
        <v>93</v>
      </c>
      <c r="C13" s="29">
        <v>0</v>
      </c>
      <c r="D13" s="30">
        <v>0</v>
      </c>
      <c r="E13" s="14">
        <v>70</v>
      </c>
      <c r="F13" s="31">
        <f t="shared" si="4"/>
        <v>0</v>
      </c>
      <c r="G13" s="31">
        <f t="shared" si="5"/>
        <v>0</v>
      </c>
    </row>
    <row r="14" spans="1:7" x14ac:dyDescent="0.25">
      <c r="A14" s="16">
        <v>15879</v>
      </c>
      <c r="B14" s="15" t="s">
        <v>94</v>
      </c>
      <c r="C14" s="29">
        <v>0</v>
      </c>
      <c r="D14" s="30">
        <v>0</v>
      </c>
      <c r="E14" s="14">
        <v>100</v>
      </c>
      <c r="F14" s="31">
        <f t="shared" si="4"/>
        <v>0</v>
      </c>
      <c r="G14" s="31">
        <f t="shared" si="5"/>
        <v>0</v>
      </c>
    </row>
    <row r="15" spans="1:7" x14ac:dyDescent="0.25">
      <c r="A15" s="16">
        <v>167939</v>
      </c>
      <c r="B15" s="15" t="s">
        <v>95</v>
      </c>
      <c r="C15" s="29">
        <v>0</v>
      </c>
      <c r="D15" s="30">
        <v>0</v>
      </c>
      <c r="E15" s="14">
        <v>10</v>
      </c>
      <c r="F15" s="31">
        <f t="shared" si="4"/>
        <v>0</v>
      </c>
      <c r="G15" s="31">
        <f t="shared" si="5"/>
        <v>0</v>
      </c>
    </row>
    <row r="16" spans="1:7" x14ac:dyDescent="0.25">
      <c r="A16" s="16">
        <v>254639</v>
      </c>
      <c r="B16" s="15" t="s">
        <v>96</v>
      </c>
      <c r="C16" s="29">
        <v>0</v>
      </c>
      <c r="D16" s="30">
        <v>0</v>
      </c>
      <c r="E16" s="14">
        <v>30</v>
      </c>
      <c r="F16" s="31">
        <f t="shared" si="4"/>
        <v>0</v>
      </c>
      <c r="G16" s="31">
        <f t="shared" si="5"/>
        <v>0</v>
      </c>
    </row>
    <row r="17" spans="1:7" x14ac:dyDescent="0.25">
      <c r="A17" s="16">
        <v>87814</v>
      </c>
      <c r="B17" s="15" t="s">
        <v>97</v>
      </c>
      <c r="C17" s="29">
        <v>0</v>
      </c>
      <c r="D17" s="30">
        <v>0</v>
      </c>
      <c r="E17" s="14">
        <v>30</v>
      </c>
      <c r="F17" s="31">
        <f t="shared" si="4"/>
        <v>0</v>
      </c>
      <c r="G17" s="31">
        <f t="shared" si="5"/>
        <v>0</v>
      </c>
    </row>
    <row r="18" spans="1:7" x14ac:dyDescent="0.25">
      <c r="A18" s="16">
        <v>2132</v>
      </c>
      <c r="B18" s="15" t="s">
        <v>98</v>
      </c>
      <c r="C18" s="29">
        <v>0</v>
      </c>
      <c r="D18" s="30">
        <v>0</v>
      </c>
      <c r="E18" s="14">
        <v>40</v>
      </c>
      <c r="F18" s="31">
        <f t="shared" si="4"/>
        <v>0</v>
      </c>
      <c r="G18" s="31">
        <f t="shared" si="5"/>
        <v>0</v>
      </c>
    </row>
    <row r="19" spans="1:7" x14ac:dyDescent="0.25">
      <c r="A19" s="16">
        <v>107938</v>
      </c>
      <c r="B19" s="15" t="s">
        <v>99</v>
      </c>
      <c r="C19" s="29">
        <v>0</v>
      </c>
      <c r="D19" s="30">
        <v>0</v>
      </c>
      <c r="E19" s="14">
        <v>310</v>
      </c>
      <c r="F19" s="31">
        <f t="shared" si="4"/>
        <v>0</v>
      </c>
      <c r="G19" s="31">
        <f t="shared" si="5"/>
        <v>0</v>
      </c>
    </row>
    <row r="20" spans="1:7" x14ac:dyDescent="0.25">
      <c r="A20" s="16">
        <v>84090</v>
      </c>
      <c r="B20" s="15" t="s">
        <v>100</v>
      </c>
      <c r="C20" s="29">
        <v>0</v>
      </c>
      <c r="D20" s="30">
        <v>0</v>
      </c>
      <c r="E20" s="14">
        <v>70</v>
      </c>
      <c r="F20" s="31">
        <f t="shared" si="4"/>
        <v>0</v>
      </c>
      <c r="G20" s="31">
        <f t="shared" si="5"/>
        <v>0</v>
      </c>
    </row>
    <row r="21" spans="1:7" x14ac:dyDescent="0.25">
      <c r="A21" s="16">
        <v>258801</v>
      </c>
      <c r="B21" s="15" t="s">
        <v>101</v>
      </c>
      <c r="C21" s="29">
        <v>0</v>
      </c>
      <c r="D21" s="30">
        <v>0</v>
      </c>
      <c r="E21" s="14">
        <v>80</v>
      </c>
      <c r="F21" s="31">
        <f t="shared" si="4"/>
        <v>0</v>
      </c>
      <c r="G21" s="31">
        <f t="shared" si="5"/>
        <v>0</v>
      </c>
    </row>
    <row r="22" spans="1:7" x14ac:dyDescent="0.25">
      <c r="A22" s="16">
        <v>230423</v>
      </c>
      <c r="B22" s="15" t="s">
        <v>102</v>
      </c>
      <c r="C22" s="29">
        <v>0</v>
      </c>
      <c r="D22" s="30">
        <v>0</v>
      </c>
      <c r="E22" s="14">
        <v>60</v>
      </c>
      <c r="F22" s="31">
        <f t="shared" si="4"/>
        <v>0</v>
      </c>
      <c r="G22" s="31">
        <f t="shared" si="5"/>
        <v>0</v>
      </c>
    </row>
    <row r="23" spans="1:7" x14ac:dyDescent="0.25">
      <c r="A23" s="16">
        <v>4071</v>
      </c>
      <c r="B23" s="15" t="s">
        <v>103</v>
      </c>
      <c r="C23" s="29">
        <v>0</v>
      </c>
      <c r="D23" s="30">
        <v>0</v>
      </c>
      <c r="E23" s="14">
        <v>70</v>
      </c>
      <c r="F23" s="31">
        <f t="shared" si="4"/>
        <v>0</v>
      </c>
      <c r="G23" s="31">
        <f t="shared" si="5"/>
        <v>0</v>
      </c>
    </row>
    <row r="24" spans="1:7" x14ac:dyDescent="0.25">
      <c r="A24" s="16">
        <v>54539</v>
      </c>
      <c r="B24" s="15" t="s">
        <v>104</v>
      </c>
      <c r="C24" s="29">
        <v>0</v>
      </c>
      <c r="D24" s="30">
        <v>0</v>
      </c>
      <c r="E24" s="14">
        <v>150</v>
      </c>
      <c r="F24" s="31">
        <f t="shared" si="4"/>
        <v>0</v>
      </c>
      <c r="G24" s="31">
        <f t="shared" si="5"/>
        <v>0</v>
      </c>
    </row>
    <row r="25" spans="1:7" x14ac:dyDescent="0.25">
      <c r="A25" s="16">
        <v>215473</v>
      </c>
      <c r="B25" s="15" t="s">
        <v>105</v>
      </c>
      <c r="C25" s="29">
        <v>0</v>
      </c>
      <c r="D25" s="30">
        <v>0</v>
      </c>
      <c r="E25" s="14">
        <v>180</v>
      </c>
      <c r="F25" s="31">
        <f t="shared" si="4"/>
        <v>0</v>
      </c>
      <c r="G25" s="31">
        <f t="shared" si="5"/>
        <v>0</v>
      </c>
    </row>
    <row r="26" spans="1:7" x14ac:dyDescent="0.25">
      <c r="A26" s="16">
        <v>246463</v>
      </c>
      <c r="B26" s="15" t="s">
        <v>151</v>
      </c>
      <c r="C26" s="29">
        <v>0</v>
      </c>
      <c r="D26" s="30">
        <v>0</v>
      </c>
      <c r="E26" s="14">
        <v>500</v>
      </c>
      <c r="F26" s="31">
        <f t="shared" ref="F26" si="6">E26*C26</f>
        <v>0</v>
      </c>
      <c r="G26" s="31">
        <f t="shared" ref="G26" si="7">E26*D26</f>
        <v>0</v>
      </c>
    </row>
    <row r="27" spans="1:7" x14ac:dyDescent="0.25">
      <c r="A27" s="16">
        <v>252396</v>
      </c>
      <c r="B27" s="15" t="s">
        <v>106</v>
      </c>
      <c r="C27" s="29">
        <v>0</v>
      </c>
      <c r="D27" s="30">
        <v>0</v>
      </c>
      <c r="E27" s="14">
        <v>90</v>
      </c>
      <c r="F27" s="31">
        <f t="shared" si="4"/>
        <v>0</v>
      </c>
      <c r="G27" s="31">
        <f t="shared" si="5"/>
        <v>0</v>
      </c>
    </row>
    <row r="28" spans="1:7" x14ac:dyDescent="0.25">
      <c r="A28" s="16">
        <v>243142</v>
      </c>
      <c r="B28" s="15" t="s">
        <v>148</v>
      </c>
      <c r="C28" s="32">
        <v>0</v>
      </c>
      <c r="D28" s="32">
        <v>0</v>
      </c>
      <c r="E28" s="19">
        <v>20</v>
      </c>
      <c r="F28" s="31">
        <f t="shared" si="4"/>
        <v>0</v>
      </c>
      <c r="G28" s="31">
        <f t="shared" si="5"/>
        <v>0</v>
      </c>
    </row>
    <row r="29" spans="1:7" ht="17.25" customHeight="1" x14ac:dyDescent="0.25">
      <c r="A29" s="16">
        <v>126898</v>
      </c>
      <c r="B29" s="15" t="s">
        <v>107</v>
      </c>
      <c r="C29" s="29">
        <v>0</v>
      </c>
      <c r="D29" s="30">
        <v>0</v>
      </c>
      <c r="E29" s="14">
        <v>30</v>
      </c>
      <c r="F29" s="31">
        <f t="shared" si="4"/>
        <v>0</v>
      </c>
      <c r="G29" s="31">
        <f t="shared" si="5"/>
        <v>0</v>
      </c>
    </row>
    <row r="30" spans="1:7" ht="17.25" customHeight="1" x14ac:dyDescent="0.25">
      <c r="A30" s="16">
        <v>243408</v>
      </c>
      <c r="B30" s="15" t="s">
        <v>149</v>
      </c>
      <c r="C30" s="32">
        <v>0</v>
      </c>
      <c r="D30" s="32">
        <v>0</v>
      </c>
      <c r="E30" s="19">
        <v>100</v>
      </c>
      <c r="F30" s="31">
        <f t="shared" si="4"/>
        <v>0</v>
      </c>
      <c r="G30" s="31">
        <f t="shared" si="5"/>
        <v>0</v>
      </c>
    </row>
    <row r="31" spans="1:7" s="5" customFormat="1" x14ac:dyDescent="0.25">
      <c r="A31" s="16">
        <v>243407</v>
      </c>
      <c r="B31" s="15" t="s">
        <v>108</v>
      </c>
      <c r="C31" s="29">
        <v>0</v>
      </c>
      <c r="D31" s="30">
        <v>0</v>
      </c>
      <c r="E31" s="14">
        <v>15</v>
      </c>
      <c r="F31" s="31">
        <f t="shared" si="4"/>
        <v>0</v>
      </c>
      <c r="G31" s="31">
        <f t="shared" si="5"/>
        <v>0</v>
      </c>
    </row>
    <row r="32" spans="1:7" x14ac:dyDescent="0.25">
      <c r="A32" s="16">
        <v>83741</v>
      </c>
      <c r="B32" s="15" t="s">
        <v>109</v>
      </c>
      <c r="C32" s="29">
        <v>0</v>
      </c>
      <c r="D32" s="30">
        <v>0</v>
      </c>
      <c r="E32" s="14">
        <v>20</v>
      </c>
      <c r="F32" s="31">
        <f t="shared" si="4"/>
        <v>0</v>
      </c>
      <c r="G32" s="31">
        <f t="shared" si="5"/>
        <v>0</v>
      </c>
    </row>
    <row r="33" spans="1:7" x14ac:dyDescent="0.25">
      <c r="A33" s="16">
        <v>207769</v>
      </c>
      <c r="B33" s="15" t="s">
        <v>110</v>
      </c>
      <c r="C33" s="29">
        <v>0</v>
      </c>
      <c r="D33" s="30">
        <v>0</v>
      </c>
      <c r="E33" s="14">
        <v>170</v>
      </c>
      <c r="F33" s="31">
        <f t="shared" si="4"/>
        <v>0</v>
      </c>
      <c r="G33" s="31">
        <f t="shared" si="5"/>
        <v>0</v>
      </c>
    </row>
    <row r="34" spans="1:7" x14ac:dyDescent="0.25">
      <c r="A34" s="6">
        <v>62465</v>
      </c>
      <c r="B34" s="6" t="s">
        <v>77</v>
      </c>
      <c r="C34" s="29">
        <v>0</v>
      </c>
      <c r="D34" s="30">
        <v>0</v>
      </c>
      <c r="E34" s="14">
        <v>1</v>
      </c>
      <c r="F34" s="31">
        <f t="shared" si="4"/>
        <v>0</v>
      </c>
      <c r="G34" s="31">
        <f t="shared" si="5"/>
        <v>0</v>
      </c>
    </row>
    <row r="35" spans="1:7" x14ac:dyDescent="0.25">
      <c r="A35" s="16">
        <v>2538</v>
      </c>
      <c r="B35" s="15" t="s">
        <v>111</v>
      </c>
      <c r="C35" s="29">
        <v>0</v>
      </c>
      <c r="D35" s="30">
        <v>0</v>
      </c>
      <c r="E35" s="14">
        <v>10</v>
      </c>
      <c r="F35" s="31">
        <f t="shared" si="4"/>
        <v>0</v>
      </c>
      <c r="G35" s="31">
        <f t="shared" si="5"/>
        <v>0</v>
      </c>
    </row>
    <row r="36" spans="1:7" x14ac:dyDescent="0.25">
      <c r="A36" s="16">
        <v>93746</v>
      </c>
      <c r="B36" s="15" t="s">
        <v>112</v>
      </c>
      <c r="C36" s="29">
        <v>0</v>
      </c>
      <c r="D36" s="30">
        <v>0</v>
      </c>
      <c r="E36" s="14">
        <v>200</v>
      </c>
      <c r="F36" s="31">
        <f t="shared" si="4"/>
        <v>0</v>
      </c>
      <c r="G36" s="31">
        <f t="shared" si="5"/>
        <v>0</v>
      </c>
    </row>
    <row r="37" spans="1:7" x14ac:dyDescent="0.25">
      <c r="A37" s="16">
        <v>254102</v>
      </c>
      <c r="B37" s="15" t="s">
        <v>113</v>
      </c>
      <c r="C37" s="29">
        <v>0</v>
      </c>
      <c r="D37" s="30">
        <v>0</v>
      </c>
      <c r="E37" s="14">
        <v>20</v>
      </c>
      <c r="F37" s="31">
        <f t="shared" si="4"/>
        <v>0</v>
      </c>
      <c r="G37" s="31">
        <f t="shared" si="5"/>
        <v>0</v>
      </c>
    </row>
    <row r="38" spans="1:7" x14ac:dyDescent="0.25">
      <c r="A38" s="16">
        <v>231686</v>
      </c>
      <c r="B38" s="15" t="s">
        <v>114</v>
      </c>
      <c r="C38" s="29">
        <v>0</v>
      </c>
      <c r="D38" s="30">
        <v>0</v>
      </c>
      <c r="E38" s="14">
        <v>10</v>
      </c>
      <c r="F38" s="31">
        <f t="shared" si="4"/>
        <v>0</v>
      </c>
      <c r="G38" s="31">
        <f t="shared" si="5"/>
        <v>0</v>
      </c>
    </row>
    <row r="39" spans="1:7" x14ac:dyDescent="0.25">
      <c r="A39" s="16">
        <v>218183</v>
      </c>
      <c r="B39" s="15" t="s">
        <v>115</v>
      </c>
      <c r="C39" s="29">
        <v>0</v>
      </c>
      <c r="D39" s="30">
        <v>0</v>
      </c>
      <c r="E39" s="14">
        <v>20</v>
      </c>
      <c r="F39" s="31">
        <f t="shared" si="4"/>
        <v>0</v>
      </c>
      <c r="G39" s="31">
        <f t="shared" si="5"/>
        <v>0</v>
      </c>
    </row>
    <row r="40" spans="1:7" ht="17.25" customHeight="1" x14ac:dyDescent="0.25">
      <c r="A40" s="16">
        <v>250742</v>
      </c>
      <c r="B40" s="15" t="s">
        <v>116</v>
      </c>
      <c r="C40" s="29">
        <v>0</v>
      </c>
      <c r="D40" s="30">
        <v>0</v>
      </c>
      <c r="E40" s="14">
        <v>40</v>
      </c>
      <c r="F40" s="31">
        <f t="shared" ref="F40:F72" si="8">E40*C40</f>
        <v>0</v>
      </c>
      <c r="G40" s="31">
        <f t="shared" ref="G40:G73" si="9">E40*D40</f>
        <v>0</v>
      </c>
    </row>
    <row r="41" spans="1:7" x14ac:dyDescent="0.25">
      <c r="A41" s="16">
        <v>29938</v>
      </c>
      <c r="B41" s="15" t="s">
        <v>153</v>
      </c>
      <c r="C41" s="29">
        <v>0</v>
      </c>
      <c r="D41" s="30">
        <v>0</v>
      </c>
      <c r="E41" s="14">
        <v>50</v>
      </c>
      <c r="F41" s="31">
        <f t="shared" ref="F41" si="10">E41*C41</f>
        <v>0</v>
      </c>
      <c r="G41" s="31">
        <f t="shared" ref="G41" si="11">E41*D41</f>
        <v>0</v>
      </c>
    </row>
    <row r="42" spans="1:7" x14ac:dyDescent="0.25">
      <c r="A42" s="16">
        <v>203092</v>
      </c>
      <c r="B42" s="15" t="s">
        <v>117</v>
      </c>
      <c r="C42" s="29">
        <v>0</v>
      </c>
      <c r="D42" s="30">
        <v>0</v>
      </c>
      <c r="E42" s="14">
        <v>35</v>
      </c>
      <c r="F42" s="31">
        <f t="shared" si="8"/>
        <v>0</v>
      </c>
      <c r="G42" s="31">
        <f t="shared" si="9"/>
        <v>0</v>
      </c>
    </row>
    <row r="43" spans="1:7" ht="18" customHeight="1" x14ac:dyDescent="0.25">
      <c r="A43" s="20">
        <v>260188</v>
      </c>
      <c r="B43" s="21" t="s">
        <v>118</v>
      </c>
      <c r="C43" s="29">
        <v>0</v>
      </c>
      <c r="D43" s="30">
        <v>0</v>
      </c>
      <c r="E43" s="14">
        <v>100</v>
      </c>
      <c r="F43" s="31">
        <f t="shared" si="8"/>
        <v>0</v>
      </c>
      <c r="G43" s="31">
        <f t="shared" si="9"/>
        <v>0</v>
      </c>
    </row>
    <row r="44" spans="1:7" x14ac:dyDescent="0.25">
      <c r="A44" s="16">
        <v>502</v>
      </c>
      <c r="B44" s="15" t="s">
        <v>119</v>
      </c>
      <c r="C44" s="29">
        <v>0</v>
      </c>
      <c r="D44" s="30">
        <v>0</v>
      </c>
      <c r="E44" s="14">
        <v>35</v>
      </c>
      <c r="F44" s="31">
        <f t="shared" si="8"/>
        <v>0</v>
      </c>
      <c r="G44" s="31">
        <f t="shared" si="9"/>
        <v>0</v>
      </c>
    </row>
    <row r="45" spans="1:7" x14ac:dyDescent="0.25">
      <c r="A45" s="16">
        <v>239964</v>
      </c>
      <c r="B45" s="15" t="s">
        <v>120</v>
      </c>
      <c r="C45" s="29">
        <v>0</v>
      </c>
      <c r="D45" s="30">
        <v>0</v>
      </c>
      <c r="E45" s="14">
        <v>80</v>
      </c>
      <c r="F45" s="31">
        <f t="shared" si="8"/>
        <v>0</v>
      </c>
      <c r="G45" s="31">
        <f t="shared" si="9"/>
        <v>0</v>
      </c>
    </row>
    <row r="46" spans="1:7" ht="16.5" customHeight="1" x14ac:dyDescent="0.25">
      <c r="A46" s="24">
        <v>269355</v>
      </c>
      <c r="B46" s="25" t="s">
        <v>156</v>
      </c>
      <c r="C46" s="29">
        <v>0</v>
      </c>
      <c r="D46" s="30">
        <v>0</v>
      </c>
      <c r="E46" s="26">
        <v>100</v>
      </c>
      <c r="F46" s="33">
        <f t="shared" si="8"/>
        <v>0</v>
      </c>
      <c r="G46" s="33">
        <f t="shared" si="9"/>
        <v>0</v>
      </c>
    </row>
    <row r="47" spans="1:7" x14ac:dyDescent="0.25">
      <c r="A47" s="16">
        <v>85071</v>
      </c>
      <c r="B47" s="15" t="s">
        <v>121</v>
      </c>
      <c r="C47" s="29">
        <v>0</v>
      </c>
      <c r="D47" s="30">
        <v>0</v>
      </c>
      <c r="E47" s="14">
        <v>100</v>
      </c>
      <c r="F47" s="31">
        <f t="shared" si="8"/>
        <v>0</v>
      </c>
      <c r="G47" s="31">
        <f t="shared" si="9"/>
        <v>0</v>
      </c>
    </row>
    <row r="48" spans="1:7" x14ac:dyDescent="0.25">
      <c r="A48" s="16">
        <v>536</v>
      </c>
      <c r="B48" s="15" t="s">
        <v>122</v>
      </c>
      <c r="C48" s="29">
        <v>0</v>
      </c>
      <c r="D48" s="30">
        <v>0</v>
      </c>
      <c r="E48" s="14">
        <v>400</v>
      </c>
      <c r="F48" s="31">
        <f t="shared" si="8"/>
        <v>0</v>
      </c>
      <c r="G48" s="31">
        <f t="shared" si="9"/>
        <v>0</v>
      </c>
    </row>
    <row r="49" spans="1:7" x14ac:dyDescent="0.25">
      <c r="A49" s="16">
        <v>254042</v>
      </c>
      <c r="B49" s="15" t="s">
        <v>78</v>
      </c>
      <c r="C49" s="29">
        <v>0</v>
      </c>
      <c r="D49" s="30">
        <v>0</v>
      </c>
      <c r="E49" s="14">
        <v>150</v>
      </c>
      <c r="F49" s="31">
        <f t="shared" si="8"/>
        <v>0</v>
      </c>
      <c r="G49" s="31">
        <f t="shared" si="9"/>
        <v>0</v>
      </c>
    </row>
    <row r="50" spans="1:7" x14ac:dyDescent="0.25">
      <c r="A50" s="16">
        <v>238169</v>
      </c>
      <c r="B50" s="15" t="s">
        <v>123</v>
      </c>
      <c r="C50" s="29">
        <v>0</v>
      </c>
      <c r="D50" s="30">
        <v>0</v>
      </c>
      <c r="E50" s="14">
        <v>20</v>
      </c>
      <c r="F50" s="31">
        <f t="shared" si="8"/>
        <v>0</v>
      </c>
      <c r="G50" s="31">
        <f t="shared" si="9"/>
        <v>0</v>
      </c>
    </row>
    <row r="51" spans="1:7" x14ac:dyDescent="0.25">
      <c r="A51" s="16">
        <v>241119</v>
      </c>
      <c r="B51" s="15" t="s">
        <v>124</v>
      </c>
      <c r="C51" s="29">
        <v>0</v>
      </c>
      <c r="D51" s="30">
        <v>0</v>
      </c>
      <c r="E51" s="14">
        <v>30</v>
      </c>
      <c r="F51" s="31">
        <f t="shared" si="8"/>
        <v>0</v>
      </c>
      <c r="G51" s="31">
        <f t="shared" si="9"/>
        <v>0</v>
      </c>
    </row>
    <row r="52" spans="1:7" x14ac:dyDescent="0.25">
      <c r="A52" s="17">
        <v>208868</v>
      </c>
      <c r="B52" s="18" t="s">
        <v>147</v>
      </c>
      <c r="C52" s="29">
        <v>0</v>
      </c>
      <c r="D52" s="30">
        <v>0</v>
      </c>
      <c r="E52" s="14">
        <v>90</v>
      </c>
      <c r="F52" s="31">
        <f t="shared" si="8"/>
        <v>0</v>
      </c>
      <c r="G52" s="31">
        <f t="shared" si="9"/>
        <v>0</v>
      </c>
    </row>
    <row r="53" spans="1:7" x14ac:dyDescent="0.25">
      <c r="A53" s="24">
        <v>221536</v>
      </c>
      <c r="B53" s="25" t="s">
        <v>155</v>
      </c>
      <c r="C53" s="29">
        <v>0</v>
      </c>
      <c r="D53" s="30">
        <v>0</v>
      </c>
      <c r="E53" s="14">
        <v>50</v>
      </c>
      <c r="F53" s="31">
        <f t="shared" ref="F53" si="12">E53*C53</f>
        <v>0</v>
      </c>
      <c r="G53" s="31">
        <f t="shared" ref="G53" si="13">E53*D53</f>
        <v>0</v>
      </c>
    </row>
    <row r="54" spans="1:7" x14ac:dyDescent="0.25">
      <c r="A54" s="16">
        <v>242304</v>
      </c>
      <c r="B54" s="15" t="s">
        <v>125</v>
      </c>
      <c r="C54" s="29">
        <v>0</v>
      </c>
      <c r="D54" s="30">
        <v>0</v>
      </c>
      <c r="E54" s="14">
        <v>250</v>
      </c>
      <c r="F54" s="31">
        <f t="shared" si="8"/>
        <v>0</v>
      </c>
      <c r="G54" s="31">
        <f t="shared" si="9"/>
        <v>0</v>
      </c>
    </row>
    <row r="55" spans="1:7" x14ac:dyDescent="0.25">
      <c r="A55" s="16">
        <v>246111</v>
      </c>
      <c r="B55" s="15" t="s">
        <v>126</v>
      </c>
      <c r="C55" s="29">
        <v>0</v>
      </c>
      <c r="D55" s="30">
        <v>0</v>
      </c>
      <c r="E55" s="14">
        <v>100</v>
      </c>
      <c r="F55" s="31">
        <f t="shared" si="8"/>
        <v>0</v>
      </c>
      <c r="G55" s="31">
        <f t="shared" si="9"/>
        <v>0</v>
      </c>
    </row>
    <row r="56" spans="1:7" x14ac:dyDescent="0.25">
      <c r="A56" s="16">
        <v>208841</v>
      </c>
      <c r="B56" s="15" t="s">
        <v>127</v>
      </c>
      <c r="C56" s="29">
        <v>0</v>
      </c>
      <c r="D56" s="30">
        <v>0</v>
      </c>
      <c r="E56" s="14">
        <v>10</v>
      </c>
      <c r="F56" s="31">
        <f t="shared" si="8"/>
        <v>0</v>
      </c>
      <c r="G56" s="31">
        <f t="shared" si="9"/>
        <v>0</v>
      </c>
    </row>
    <row r="57" spans="1:7" s="27" customFormat="1" x14ac:dyDescent="0.25">
      <c r="A57" s="17">
        <v>178635</v>
      </c>
      <c r="B57" s="18" t="s">
        <v>154</v>
      </c>
      <c r="C57" s="29">
        <v>0</v>
      </c>
      <c r="D57" s="30">
        <v>0</v>
      </c>
      <c r="E57" s="26">
        <v>250</v>
      </c>
      <c r="F57" s="33">
        <f t="shared" ref="F57" si="14">E57*C57</f>
        <v>0</v>
      </c>
      <c r="G57" s="33">
        <f t="shared" ref="G57" si="15">E57*D57</f>
        <v>0</v>
      </c>
    </row>
    <row r="58" spans="1:7" x14ac:dyDescent="0.25">
      <c r="A58" s="16">
        <v>254421</v>
      </c>
      <c r="B58" s="15" t="s">
        <v>128</v>
      </c>
      <c r="C58" s="29">
        <v>0</v>
      </c>
      <c r="D58" s="30">
        <v>0</v>
      </c>
      <c r="E58" s="14">
        <v>150</v>
      </c>
      <c r="F58" s="31">
        <f t="shared" si="8"/>
        <v>0</v>
      </c>
      <c r="G58" s="31">
        <f t="shared" si="9"/>
        <v>0</v>
      </c>
    </row>
    <row r="59" spans="1:7" x14ac:dyDescent="0.25">
      <c r="A59" s="16"/>
      <c r="B59" s="15" t="s">
        <v>129</v>
      </c>
      <c r="C59" s="29">
        <v>0</v>
      </c>
      <c r="D59" s="30">
        <v>0</v>
      </c>
      <c r="E59" s="14">
        <v>250</v>
      </c>
      <c r="F59" s="31">
        <f t="shared" si="8"/>
        <v>0</v>
      </c>
      <c r="G59" s="31">
        <f t="shared" si="9"/>
        <v>0</v>
      </c>
    </row>
    <row r="60" spans="1:7" x14ac:dyDescent="0.25">
      <c r="A60" s="16">
        <v>18167</v>
      </c>
      <c r="B60" s="15" t="s">
        <v>130</v>
      </c>
      <c r="C60" s="29">
        <v>0</v>
      </c>
      <c r="D60" s="30">
        <v>0</v>
      </c>
      <c r="E60" s="14">
        <v>50</v>
      </c>
      <c r="F60" s="31">
        <f t="shared" si="8"/>
        <v>0</v>
      </c>
      <c r="G60" s="31">
        <f t="shared" si="9"/>
        <v>0</v>
      </c>
    </row>
    <row r="61" spans="1:7" x14ac:dyDescent="0.25">
      <c r="A61" s="16">
        <v>42591</v>
      </c>
      <c r="B61" s="15" t="s">
        <v>131</v>
      </c>
      <c r="C61" s="29">
        <v>0</v>
      </c>
      <c r="D61" s="30">
        <v>0</v>
      </c>
      <c r="E61" s="14">
        <v>80</v>
      </c>
      <c r="F61" s="31">
        <f t="shared" si="8"/>
        <v>0</v>
      </c>
      <c r="G61" s="31">
        <f t="shared" si="9"/>
        <v>0</v>
      </c>
    </row>
    <row r="62" spans="1:7" x14ac:dyDescent="0.25">
      <c r="A62" s="16">
        <v>44357</v>
      </c>
      <c r="B62" s="15" t="s">
        <v>132</v>
      </c>
      <c r="C62" s="29">
        <v>0</v>
      </c>
      <c r="D62" s="30">
        <v>0</v>
      </c>
      <c r="E62" s="14">
        <v>35</v>
      </c>
      <c r="F62" s="31">
        <f t="shared" si="8"/>
        <v>0</v>
      </c>
      <c r="G62" s="31">
        <f t="shared" si="9"/>
        <v>0</v>
      </c>
    </row>
    <row r="63" spans="1:7" ht="16.5" customHeight="1" x14ac:dyDescent="0.25">
      <c r="A63" s="16">
        <v>226455</v>
      </c>
      <c r="B63" s="15" t="s">
        <v>133</v>
      </c>
      <c r="C63" s="29">
        <v>0</v>
      </c>
      <c r="D63" s="30">
        <v>0</v>
      </c>
      <c r="E63" s="14">
        <v>35</v>
      </c>
      <c r="F63" s="31">
        <f t="shared" si="8"/>
        <v>0</v>
      </c>
      <c r="G63" s="31">
        <f t="shared" si="9"/>
        <v>0</v>
      </c>
    </row>
    <row r="64" spans="1:7" x14ac:dyDescent="0.25">
      <c r="A64" s="16">
        <v>249212</v>
      </c>
      <c r="B64" s="15" t="s">
        <v>134</v>
      </c>
      <c r="C64" s="29">
        <v>0</v>
      </c>
      <c r="D64" s="30">
        <v>0</v>
      </c>
      <c r="E64" s="14">
        <v>60</v>
      </c>
      <c r="F64" s="31">
        <f t="shared" si="8"/>
        <v>0</v>
      </c>
      <c r="G64" s="31">
        <f t="shared" si="9"/>
        <v>0</v>
      </c>
    </row>
    <row r="65" spans="1:7" s="5" customFormat="1" x14ac:dyDescent="0.25">
      <c r="A65" s="16">
        <v>9710</v>
      </c>
      <c r="B65" s="15" t="s">
        <v>135</v>
      </c>
      <c r="C65" s="29">
        <v>0</v>
      </c>
      <c r="D65" s="30">
        <v>0</v>
      </c>
      <c r="E65" s="14">
        <v>350</v>
      </c>
      <c r="F65" s="31">
        <f t="shared" si="8"/>
        <v>0</v>
      </c>
      <c r="G65" s="31">
        <f t="shared" si="9"/>
        <v>0</v>
      </c>
    </row>
    <row r="66" spans="1:7" s="5" customFormat="1" x14ac:dyDescent="0.25">
      <c r="A66" s="17">
        <v>9709</v>
      </c>
      <c r="B66" s="18" t="s">
        <v>145</v>
      </c>
      <c r="C66" s="29">
        <v>0</v>
      </c>
      <c r="D66" s="30">
        <v>0</v>
      </c>
      <c r="E66" s="14">
        <v>1000</v>
      </c>
      <c r="F66" s="31">
        <f t="shared" si="8"/>
        <v>0</v>
      </c>
      <c r="G66" s="31">
        <f t="shared" si="9"/>
        <v>0</v>
      </c>
    </row>
    <row r="67" spans="1:7" ht="19.5" customHeight="1" x14ac:dyDescent="0.25">
      <c r="A67" s="16">
        <v>216573</v>
      </c>
      <c r="B67" s="15" t="s">
        <v>136</v>
      </c>
      <c r="C67" s="29">
        <v>0</v>
      </c>
      <c r="D67" s="30">
        <v>0</v>
      </c>
      <c r="E67" s="14">
        <v>180</v>
      </c>
      <c r="F67" s="31">
        <f t="shared" si="8"/>
        <v>0</v>
      </c>
      <c r="G67" s="31">
        <f t="shared" si="9"/>
        <v>0</v>
      </c>
    </row>
    <row r="68" spans="1:7" s="4" customFormat="1" x14ac:dyDescent="0.25">
      <c r="A68" s="16">
        <v>260186</v>
      </c>
      <c r="B68" s="15" t="s">
        <v>146</v>
      </c>
      <c r="C68" s="29">
        <v>0</v>
      </c>
      <c r="D68" s="30">
        <v>0</v>
      </c>
      <c r="E68" s="14">
        <v>30</v>
      </c>
      <c r="F68" s="31">
        <f t="shared" si="8"/>
        <v>0</v>
      </c>
      <c r="G68" s="31">
        <f t="shared" si="9"/>
        <v>0</v>
      </c>
    </row>
    <row r="69" spans="1:7" x14ac:dyDescent="0.25">
      <c r="A69" s="16">
        <v>31385</v>
      </c>
      <c r="B69" s="15" t="s">
        <v>137</v>
      </c>
      <c r="C69" s="29">
        <v>0</v>
      </c>
      <c r="D69" s="30">
        <v>0</v>
      </c>
      <c r="E69" s="14">
        <v>120</v>
      </c>
      <c r="F69" s="31">
        <f t="shared" si="8"/>
        <v>0</v>
      </c>
      <c r="G69" s="31">
        <f t="shared" si="9"/>
        <v>0</v>
      </c>
    </row>
    <row r="70" spans="1:7" ht="15" customHeight="1" x14ac:dyDescent="0.25">
      <c r="A70" s="16">
        <v>216469</v>
      </c>
      <c r="B70" s="15" t="s">
        <v>138</v>
      </c>
      <c r="C70" s="29">
        <v>0</v>
      </c>
      <c r="D70" s="30">
        <v>0</v>
      </c>
      <c r="E70" s="14">
        <v>20</v>
      </c>
      <c r="F70" s="31">
        <f t="shared" si="8"/>
        <v>0</v>
      </c>
      <c r="G70" s="31">
        <f t="shared" si="9"/>
        <v>0</v>
      </c>
    </row>
    <row r="71" spans="1:7" x14ac:dyDescent="0.25">
      <c r="A71" s="16">
        <v>91836</v>
      </c>
      <c r="B71" s="15" t="s">
        <v>139</v>
      </c>
      <c r="C71" s="29">
        <v>0</v>
      </c>
      <c r="D71" s="30">
        <v>0</v>
      </c>
      <c r="E71" s="14">
        <v>90</v>
      </c>
      <c r="F71" s="31">
        <f t="shared" si="8"/>
        <v>0</v>
      </c>
      <c r="G71" s="31">
        <f t="shared" si="9"/>
        <v>0</v>
      </c>
    </row>
    <row r="72" spans="1:7" x14ac:dyDescent="0.25">
      <c r="A72" s="16">
        <v>32087</v>
      </c>
      <c r="B72" s="15" t="s">
        <v>140</v>
      </c>
      <c r="C72" s="29">
        <v>0</v>
      </c>
      <c r="D72" s="30">
        <v>0</v>
      </c>
      <c r="E72" s="14">
        <v>45</v>
      </c>
      <c r="F72" s="31">
        <f t="shared" si="8"/>
        <v>0</v>
      </c>
      <c r="G72" s="31">
        <f t="shared" si="9"/>
        <v>0</v>
      </c>
    </row>
    <row r="73" spans="1:7" x14ac:dyDescent="0.25">
      <c r="A73" s="16">
        <v>237705</v>
      </c>
      <c r="B73" s="15" t="s">
        <v>141</v>
      </c>
      <c r="C73" s="29">
        <v>0</v>
      </c>
      <c r="D73" s="30">
        <v>0</v>
      </c>
      <c r="E73" s="14">
        <v>220</v>
      </c>
      <c r="F73" s="31">
        <f t="shared" ref="F73" si="16">E73*C73</f>
        <v>0</v>
      </c>
      <c r="G73" s="31">
        <f t="shared" si="9"/>
        <v>0</v>
      </c>
    </row>
    <row r="74" spans="1:7" ht="18.75" customHeight="1" x14ac:dyDescent="0.25">
      <c r="A74" s="12" t="s">
        <v>82</v>
      </c>
      <c r="B74" s="13"/>
      <c r="C74" s="34"/>
      <c r="D74" s="34"/>
      <c r="E74" s="35"/>
      <c r="F74" s="36">
        <f>SUM(F4:F73)</f>
        <v>0</v>
      </c>
      <c r="G74" s="37">
        <f>SUM(G4:G73)</f>
        <v>0</v>
      </c>
    </row>
    <row r="75" spans="1:7" s="4" customFormat="1" x14ac:dyDescent="0.25">
      <c r="A75" s="7"/>
      <c r="B75" s="2"/>
      <c r="C75" s="2"/>
      <c r="D75" s="2"/>
    </row>
    <row r="76" spans="1:7" s="3" customFormat="1" x14ac:dyDescent="0.25">
      <c r="A76" s="7" t="s">
        <v>76</v>
      </c>
      <c r="B76" s="1"/>
      <c r="C76" s="1"/>
      <c r="D76" s="1"/>
    </row>
    <row r="77" spans="1:7" x14ac:dyDescent="0.25">
      <c r="A77" s="8" t="s">
        <v>142</v>
      </c>
      <c r="B77" s="2"/>
      <c r="C77" s="2"/>
      <c r="D77" s="2"/>
    </row>
    <row r="78" spans="1:7" x14ac:dyDescent="0.25">
      <c r="A78" s="9" t="s">
        <v>143</v>
      </c>
      <c r="B78" s="2"/>
      <c r="C78" s="2"/>
      <c r="D78" s="2"/>
    </row>
    <row r="79" spans="1:7" x14ac:dyDescent="0.25">
      <c r="A79" s="9" t="s">
        <v>144</v>
      </c>
      <c r="B79" s="2"/>
      <c r="C79" s="2"/>
      <c r="D79" s="2"/>
    </row>
    <row r="80" spans="1:7" x14ac:dyDescent="0.25">
      <c r="A80" s="9" t="s">
        <v>83</v>
      </c>
      <c r="B80" s="2"/>
      <c r="C80" s="2"/>
      <c r="D80" s="2"/>
    </row>
    <row r="81" spans="1:4" x14ac:dyDescent="0.25">
      <c r="A81" s="9" t="s">
        <v>84</v>
      </c>
      <c r="B81" s="2"/>
      <c r="C81" s="2"/>
      <c r="D81" s="2"/>
    </row>
    <row r="82" spans="1:4" x14ac:dyDescent="0.25">
      <c r="B82" s="2"/>
      <c r="C82" s="2"/>
      <c r="D82" s="2"/>
    </row>
    <row r="83" spans="1:4" x14ac:dyDescent="0.25">
      <c r="B83" s="2"/>
      <c r="C83" s="2"/>
      <c r="D83" s="2"/>
    </row>
    <row r="84" spans="1:4" x14ac:dyDescent="0.25">
      <c r="A84" s="23"/>
      <c r="B84" s="2"/>
      <c r="C84" s="2"/>
      <c r="D84" s="2"/>
    </row>
    <row r="85" spans="1:4" x14ac:dyDescent="0.25">
      <c r="A85" s="22"/>
      <c r="B85" s="2"/>
      <c r="C85" s="2"/>
      <c r="D85" s="2"/>
    </row>
    <row r="86" spans="1:4" x14ac:dyDescent="0.25">
      <c r="A86" s="22"/>
      <c r="B86" s="2"/>
      <c r="C86" s="2"/>
      <c r="D86" s="2"/>
    </row>
    <row r="87" spans="1:4" x14ac:dyDescent="0.25">
      <c r="A87" s="22"/>
      <c r="B87" s="2"/>
      <c r="C87" s="2"/>
      <c r="D87" s="2"/>
    </row>
    <row r="88" spans="1:4" ht="13.5" customHeight="1" x14ac:dyDescent="0.25">
      <c r="A88" s="22"/>
      <c r="B88" s="2"/>
      <c r="C88" s="2"/>
      <c r="D88" s="2"/>
    </row>
    <row r="89" spans="1:4" x14ac:dyDescent="0.25">
      <c r="A89" s="22"/>
    </row>
    <row r="90" spans="1:4" x14ac:dyDescent="0.25">
      <c r="A90" s="22"/>
    </row>
  </sheetData>
  <autoFilter ref="A3:G74">
    <sortState ref="A4:L76">
      <sortCondition ref="B3:B69"/>
    </sortState>
  </autoFilter>
  <pageMargins left="0.7" right="0.7" top="0.78740157499999996" bottom="0.78740157499999996" header="0.3" footer="0.3"/>
  <pageSetup paperSize="8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77"/>
  <sheetViews>
    <sheetView topLeftCell="A52" workbookViewId="0">
      <selection activeCell="I7" sqref="I7"/>
    </sheetView>
  </sheetViews>
  <sheetFormatPr defaultColWidth="8.85546875" defaultRowHeight="15" x14ac:dyDescent="0.25"/>
  <sheetData>
    <row r="6" spans="3:3" x14ac:dyDescent="0.25">
      <c r="C6" t="s">
        <v>1</v>
      </c>
    </row>
    <row r="7" spans="3:3" x14ac:dyDescent="0.25">
      <c r="C7" t="s">
        <v>2</v>
      </c>
    </row>
    <row r="8" spans="3:3" x14ac:dyDescent="0.25">
      <c r="C8" t="s">
        <v>3</v>
      </c>
    </row>
    <row r="9" spans="3:3" x14ac:dyDescent="0.25">
      <c r="C9" t="s">
        <v>4</v>
      </c>
    </row>
    <row r="10" spans="3:3" x14ac:dyDescent="0.25">
      <c r="C10" t="s">
        <v>5</v>
      </c>
    </row>
    <row r="11" spans="3:3" x14ac:dyDescent="0.25">
      <c r="C11" t="s">
        <v>6</v>
      </c>
    </row>
    <row r="12" spans="3:3" x14ac:dyDescent="0.25">
      <c r="C12" t="s">
        <v>7</v>
      </c>
    </row>
    <row r="13" spans="3:3" x14ac:dyDescent="0.25">
      <c r="C13" t="s">
        <v>8</v>
      </c>
    </row>
    <row r="14" spans="3:3" x14ac:dyDescent="0.25">
      <c r="C14" t="s">
        <v>9</v>
      </c>
    </row>
    <row r="15" spans="3:3" x14ac:dyDescent="0.25">
      <c r="C15" t="s">
        <v>10</v>
      </c>
    </row>
    <row r="16" spans="3:3" x14ac:dyDescent="0.25">
      <c r="C16" t="s">
        <v>11</v>
      </c>
    </row>
    <row r="17" spans="3:3" x14ac:dyDescent="0.25">
      <c r="C17" t="s">
        <v>12</v>
      </c>
    </row>
    <row r="18" spans="3:3" x14ac:dyDescent="0.25">
      <c r="C18" t="s">
        <v>13</v>
      </c>
    </row>
    <row r="19" spans="3:3" x14ac:dyDescent="0.25">
      <c r="C19" t="s">
        <v>14</v>
      </c>
    </row>
    <row r="20" spans="3:3" x14ac:dyDescent="0.25">
      <c r="C20" t="s">
        <v>15</v>
      </c>
    </row>
    <row r="21" spans="3:3" x14ac:dyDescent="0.25">
      <c r="C21" t="s">
        <v>16</v>
      </c>
    </row>
    <row r="22" spans="3:3" x14ac:dyDescent="0.25">
      <c r="C22" t="s">
        <v>17</v>
      </c>
    </row>
    <row r="23" spans="3:3" x14ac:dyDescent="0.25">
      <c r="C23" t="s">
        <v>18</v>
      </c>
    </row>
    <row r="24" spans="3:3" x14ac:dyDescent="0.25">
      <c r="C24" t="s">
        <v>19</v>
      </c>
    </row>
    <row r="25" spans="3:3" x14ac:dyDescent="0.25">
      <c r="C25" t="s">
        <v>20</v>
      </c>
    </row>
    <row r="26" spans="3:3" x14ac:dyDescent="0.25">
      <c r="C26" t="s">
        <v>21</v>
      </c>
    </row>
    <row r="27" spans="3:3" x14ac:dyDescent="0.25">
      <c r="C27" t="s">
        <v>22</v>
      </c>
    </row>
    <row r="28" spans="3:3" x14ac:dyDescent="0.25">
      <c r="C28" t="s">
        <v>23</v>
      </c>
    </row>
    <row r="29" spans="3:3" x14ac:dyDescent="0.25">
      <c r="C29" t="s">
        <v>24</v>
      </c>
    </row>
    <row r="30" spans="3:3" x14ac:dyDescent="0.25">
      <c r="C30" t="s">
        <v>25</v>
      </c>
    </row>
    <row r="31" spans="3:3" x14ac:dyDescent="0.25">
      <c r="C31" t="s">
        <v>26</v>
      </c>
    </row>
    <row r="32" spans="3:3" x14ac:dyDescent="0.25">
      <c r="C32" t="s">
        <v>27</v>
      </c>
    </row>
    <row r="33" spans="3:3" x14ac:dyDescent="0.25">
      <c r="C33" t="s">
        <v>28</v>
      </c>
    </row>
    <row r="34" spans="3:3" x14ac:dyDescent="0.25">
      <c r="C34" t="s">
        <v>29</v>
      </c>
    </row>
    <row r="35" spans="3:3" x14ac:dyDescent="0.25">
      <c r="C35" t="s">
        <v>30</v>
      </c>
    </row>
    <row r="36" spans="3:3" x14ac:dyDescent="0.25">
      <c r="C36" t="s">
        <v>31</v>
      </c>
    </row>
    <row r="37" spans="3:3" x14ac:dyDescent="0.25">
      <c r="C37" t="s">
        <v>32</v>
      </c>
    </row>
    <row r="38" spans="3:3" x14ac:dyDescent="0.25">
      <c r="C38" t="s">
        <v>33</v>
      </c>
    </row>
    <row r="39" spans="3:3" x14ac:dyDescent="0.25">
      <c r="C39" t="s">
        <v>34</v>
      </c>
    </row>
    <row r="40" spans="3:3" x14ac:dyDescent="0.25">
      <c r="C40" t="s">
        <v>35</v>
      </c>
    </row>
    <row r="41" spans="3:3" x14ac:dyDescent="0.25">
      <c r="C41" t="s">
        <v>36</v>
      </c>
    </row>
    <row r="42" spans="3:3" x14ac:dyDescent="0.25">
      <c r="C42" t="s">
        <v>37</v>
      </c>
    </row>
    <row r="43" spans="3:3" x14ac:dyDescent="0.25">
      <c r="C43" t="s">
        <v>38</v>
      </c>
    </row>
    <row r="44" spans="3:3" x14ac:dyDescent="0.25">
      <c r="C44" t="s">
        <v>39</v>
      </c>
    </row>
    <row r="45" spans="3:3" x14ac:dyDescent="0.25">
      <c r="C45" t="s">
        <v>40</v>
      </c>
    </row>
    <row r="46" spans="3:3" x14ac:dyDescent="0.25">
      <c r="C46" t="s">
        <v>41</v>
      </c>
    </row>
    <row r="47" spans="3:3" x14ac:dyDescent="0.25">
      <c r="C47" t="s">
        <v>42</v>
      </c>
    </row>
    <row r="48" spans="3:3" x14ac:dyDescent="0.25">
      <c r="C48" t="s">
        <v>43</v>
      </c>
    </row>
    <row r="49" spans="3:3" x14ac:dyDescent="0.25">
      <c r="C49" t="s">
        <v>44</v>
      </c>
    </row>
    <row r="50" spans="3:3" x14ac:dyDescent="0.25">
      <c r="C50" t="s">
        <v>45</v>
      </c>
    </row>
    <row r="51" spans="3:3" x14ac:dyDescent="0.25">
      <c r="C51" t="s">
        <v>46</v>
      </c>
    </row>
    <row r="52" spans="3:3" x14ac:dyDescent="0.25">
      <c r="C52" t="s">
        <v>47</v>
      </c>
    </row>
    <row r="53" spans="3:3" x14ac:dyDescent="0.25">
      <c r="C53" t="s">
        <v>48</v>
      </c>
    </row>
    <row r="54" spans="3:3" x14ac:dyDescent="0.25">
      <c r="C54" t="s">
        <v>49</v>
      </c>
    </row>
    <row r="55" spans="3:3" x14ac:dyDescent="0.25">
      <c r="C55" t="s">
        <v>50</v>
      </c>
    </row>
    <row r="56" spans="3:3" x14ac:dyDescent="0.25">
      <c r="C56" t="s">
        <v>51</v>
      </c>
    </row>
    <row r="57" spans="3:3" x14ac:dyDescent="0.25">
      <c r="C57" t="s">
        <v>52</v>
      </c>
    </row>
    <row r="58" spans="3:3" x14ac:dyDescent="0.25">
      <c r="C58" t="s">
        <v>53</v>
      </c>
    </row>
    <row r="59" spans="3:3" x14ac:dyDescent="0.25">
      <c r="C59" t="s">
        <v>54</v>
      </c>
    </row>
    <row r="60" spans="3:3" x14ac:dyDescent="0.25">
      <c r="C60" t="s">
        <v>55</v>
      </c>
    </row>
    <row r="61" spans="3:3" x14ac:dyDescent="0.25">
      <c r="C61" t="s">
        <v>56</v>
      </c>
    </row>
    <row r="62" spans="3:3" x14ac:dyDescent="0.25">
      <c r="C62" t="s">
        <v>57</v>
      </c>
    </row>
    <row r="63" spans="3:3" x14ac:dyDescent="0.25">
      <c r="C63" t="s">
        <v>58</v>
      </c>
    </row>
    <row r="64" spans="3:3" x14ac:dyDescent="0.25">
      <c r="C64" t="s">
        <v>59</v>
      </c>
    </row>
    <row r="65" spans="3:3" x14ac:dyDescent="0.25">
      <c r="C65" t="s">
        <v>60</v>
      </c>
    </row>
    <row r="66" spans="3:3" x14ac:dyDescent="0.25">
      <c r="C66" t="s">
        <v>61</v>
      </c>
    </row>
    <row r="67" spans="3:3" x14ac:dyDescent="0.25">
      <c r="C67" t="s">
        <v>62</v>
      </c>
    </row>
    <row r="68" spans="3:3" x14ac:dyDescent="0.25">
      <c r="C68" t="s">
        <v>63</v>
      </c>
    </row>
    <row r="69" spans="3:3" x14ac:dyDescent="0.25">
      <c r="C69" t="s">
        <v>64</v>
      </c>
    </row>
    <row r="70" spans="3:3" x14ac:dyDescent="0.25">
      <c r="C70" t="s">
        <v>65</v>
      </c>
    </row>
    <row r="71" spans="3:3" x14ac:dyDescent="0.25">
      <c r="C71" t="s">
        <v>66</v>
      </c>
    </row>
    <row r="72" spans="3:3" x14ac:dyDescent="0.25">
      <c r="C72" t="s">
        <v>67</v>
      </c>
    </row>
    <row r="73" spans="3:3" x14ac:dyDescent="0.25">
      <c r="C73" t="s">
        <v>68</v>
      </c>
    </row>
    <row r="74" spans="3:3" x14ac:dyDescent="0.25">
      <c r="C74" t="s">
        <v>69</v>
      </c>
    </row>
    <row r="75" spans="3:3" x14ac:dyDescent="0.25">
      <c r="C75" t="s">
        <v>70</v>
      </c>
    </row>
    <row r="76" spans="3:3" x14ac:dyDescent="0.25">
      <c r="C76" t="s">
        <v>71</v>
      </c>
    </row>
    <row r="77" spans="3:3" x14ac:dyDescent="0.25">
      <c r="C77" t="s">
        <v>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2025-10-21T13:14:25Z</cp:lastPrinted>
  <dcterms:created xsi:type="dcterms:W3CDTF">2023-01-12T07:52:37Z</dcterms:created>
  <dcterms:modified xsi:type="dcterms:W3CDTF">2025-10-21T13:14:28Z</dcterms:modified>
</cp:coreProperties>
</file>