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O:\VEŘEJNÉ ZAKÁZKY\2024\06_DNS_Drogisticke_zbozi_24-31\VYZVY\16_drogerie_ZZS\01_ZD\PROFIL\"/>
    </mc:Choice>
  </mc:AlternateContent>
  <xr:revisionPtr revIDLastSave="0" documentId="13_ncr:1_{6CEAC3AF-E0CB-4FE8-966E-3030795B743C}" xr6:coauthVersionLast="47" xr6:coauthVersionMax="47" xr10:uidLastSave="{00000000-0000-0000-0000-000000000000}"/>
  <bookViews>
    <workbookView xWindow="-110" yWindow="-110" windowWidth="19420" windowHeight="10420" xr2:uid="{00000000-000D-0000-FFFF-FFFF00000000}"/>
  </bookViews>
  <sheets>
    <sheet name="Položky"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7" i="1" l="1"/>
  <c r="I34" i="1"/>
  <c r="I35" i="1"/>
  <c r="I36" i="1"/>
  <c r="I37" i="1"/>
  <c r="I38" i="1"/>
  <c r="I39" i="1"/>
  <c r="I40" i="1"/>
  <c r="I41" i="1"/>
  <c r="I42" i="1"/>
  <c r="I43" i="1"/>
  <c r="I44" i="1"/>
  <c r="I45" i="1"/>
  <c r="I46" i="1"/>
  <c r="I47" i="1"/>
  <c r="I48" i="1"/>
  <c r="I49" i="1"/>
  <c r="I50" i="1"/>
  <c r="I51" i="1"/>
  <c r="I17" i="1"/>
  <c r="I22" i="1"/>
  <c r="I11" i="1"/>
  <c r="I12" i="1"/>
  <c r="I13" i="1"/>
  <c r="I14" i="1"/>
  <c r="I15" i="1"/>
  <c r="I16" i="1"/>
  <c r="I18" i="1"/>
  <c r="I19" i="1"/>
  <c r="I20" i="1"/>
  <c r="I21" i="1"/>
  <c r="I23" i="1"/>
  <c r="I24" i="1"/>
  <c r="I25" i="1"/>
  <c r="I26" i="1"/>
  <c r="I28" i="1"/>
  <c r="I29" i="1"/>
  <c r="I30" i="1"/>
  <c r="I31" i="1"/>
  <c r="I32" i="1"/>
  <c r="I33" i="1"/>
  <c r="I10" i="1"/>
  <c r="I54" i="1" l="1"/>
</calcChain>
</file>

<file path=xl/sharedStrings.xml><?xml version="1.0" encoding="utf-8"?>
<sst xmlns="http://schemas.openxmlformats.org/spreadsheetml/2006/main" count="310" uniqueCount="227">
  <si>
    <t>Příloha č. 3 Výzvy</t>
  </si>
  <si>
    <t>Specifikace předmětu plnění, Předloha pro zpracování ceny plnění pro účely hodnocení nabídek</t>
  </si>
  <si>
    <t>Dynamický nákupní systém na dodávky drogistického zboží 2024-2031</t>
  </si>
  <si>
    <t>Kategorie</t>
  </si>
  <si>
    <t>číslo položky</t>
  </si>
  <si>
    <t>Označení položky</t>
  </si>
  <si>
    <t>Specifikace produktu</t>
  </si>
  <si>
    <t>Specifikace balení **</t>
  </si>
  <si>
    <t>Referenční 
výrobek *</t>
  </si>
  <si>
    <t>Měrná jednotka</t>
  </si>
  <si>
    <t>Nabídková cena celkem při předpokládaném odebíraném množství v Kč bez DPH</t>
  </si>
  <si>
    <t>Jednotková cena v Kč bez DPH (za určené balení/množství) ***</t>
  </si>
  <si>
    <t>Skutečně nabízená gramáž/objem/velikost balení</t>
  </si>
  <si>
    <t>Označení produktu nabízeného
 dodavatelem (obchodní označení)</t>
  </si>
  <si>
    <r>
      <t xml:space="preserve">Jednotková cena v Kč bez DPH za skutečně nabízené balení
</t>
    </r>
    <r>
      <rPr>
        <b/>
        <sz val="10"/>
        <color rgb="FFFF0000"/>
        <rFont val="Calibri"/>
        <family val="2"/>
        <charset val="238"/>
        <scheme val="minor"/>
      </rPr>
      <t>Vyplní až vybraný dodavatel před podpisem smlouvy</t>
    </r>
  </si>
  <si>
    <r>
      <t xml:space="preserve">Vůně u nabízených produktů****
</t>
    </r>
    <r>
      <rPr>
        <b/>
        <sz val="10"/>
        <color rgb="FFFF0000"/>
        <rFont val="Calibri"/>
        <family val="2"/>
        <charset val="238"/>
        <scheme val="minor"/>
      </rPr>
      <t>Vyplní až vybraný dodavatel před podpisem smlouvy</t>
    </r>
  </si>
  <si>
    <r>
      <t xml:space="preserve">Kódové označení dodavatele****
</t>
    </r>
    <r>
      <rPr>
        <b/>
        <sz val="10"/>
        <color rgb="FFFF0000"/>
        <rFont val="Calibri"/>
        <family val="2"/>
        <charset val="238"/>
        <scheme val="minor"/>
      </rPr>
      <t>Vyplní až vybraný dodavatel před podpisem smlouvy</t>
    </r>
  </si>
  <si>
    <t>Kuchyně</t>
  </si>
  <si>
    <t>1.</t>
  </si>
  <si>
    <t xml:space="preserve">Prostředek na mytí nádobí, ruční 
malý objem, různé vůně </t>
  </si>
  <si>
    <t>1 balení 
= 
450 až 500 ml</t>
  </si>
  <si>
    <t>Jar, Pur</t>
  </si>
  <si>
    <t>ks</t>
  </si>
  <si>
    <t>450 ml</t>
  </si>
  <si>
    <t>Jar, Pur, Krystal</t>
  </si>
  <si>
    <t>3.</t>
  </si>
  <si>
    <t>Prostředek na mytí nádobí - ruční 
velký objem, různé vůně</t>
  </si>
  <si>
    <t>1 balení 
= 
4 až 5 l</t>
  </si>
  <si>
    <t>5 000 ml</t>
  </si>
  <si>
    <t>ks tablet/ kapslí</t>
  </si>
  <si>
    <t>1 ks</t>
  </si>
  <si>
    <t>1 balení 
= 
90 až 200 ks</t>
  </si>
  <si>
    <t>6.</t>
  </si>
  <si>
    <t>Finish Quantum Ultimate, Somat All in One Extra / Gold, Jar Platinum</t>
  </si>
  <si>
    <t>7.</t>
  </si>
  <si>
    <t>Multifunkční tablety do myčky nádobí. Tablety obsahující účinný čistič mastnot, těžko smývatelných špín, leštidlo, sůl, ochranu a čištění myčky, zabraňují zápachu, zanechává nádobí bez skvrn od vody, kapsle jsou biologicky odbouratelné / tablety jsou snadno rozpustné, účinné i při účinné i při 40 °C</t>
  </si>
  <si>
    <t>8.</t>
  </si>
  <si>
    <t>kg</t>
  </si>
  <si>
    <t>1 kg</t>
  </si>
  <si>
    <t>12.</t>
  </si>
  <si>
    <t>Speciální sůl do myčky, změkčující vodu, zabraňující usazování vodního kamene, šetrná k myčce</t>
  </si>
  <si>
    <t>1 balení
=
1 až 2 kg</t>
  </si>
  <si>
    <t xml:space="preserve"> Finish salt, Somat salt, Milit salt</t>
  </si>
  <si>
    <t>15.</t>
  </si>
  <si>
    <t xml:space="preserve">Leštidlo do myčky nádobí 
</t>
  </si>
  <si>
    <t>Leštidlo do myčky nádobí, zanechává suché nádobí beze skvrn a vápenatých usazenin, dodává nádobí lesk.</t>
  </si>
  <si>
    <t>1 balení 
=
až 1 000 ml</t>
  </si>
  <si>
    <t>Finis Rinser, Somat Rinser, Glanz Meister</t>
  </si>
  <si>
    <t>litr</t>
  </si>
  <si>
    <t>1 litr</t>
  </si>
  <si>
    <t>17.</t>
  </si>
  <si>
    <t xml:space="preserve">Čistič myčky 
</t>
  </si>
  <si>
    <t>Tekutý čistič myčky; odstraňuje mastné usazeniny a vodní kámen také z vodních trysek, topných těles, hadic a filtru; zajišťuje perfektní čistotu myčky, snadno rozpustný jak ve studené tak i horké vodě</t>
  </si>
  <si>
    <t>1 balení
=
250 ml</t>
  </si>
  <si>
    <t>Finish, Somat</t>
  </si>
  <si>
    <t>250 ml</t>
  </si>
  <si>
    <t>18.</t>
  </si>
  <si>
    <t>Čistící krém /tekutý písek 
(malé balení)</t>
  </si>
  <si>
    <t>Jemný čistící krém s přísadou abrazivních látek, odstraňuje silnou mastnotu a špínu. Použití zejména: čištění nádobí, sporáků, umyvadel, van, smaltovaných předmětů apod., na úklid kuchyní, koupelen a všech nenasákavých povrchů</t>
  </si>
  <si>
    <t>1 balení
=
500 až 600 ml</t>
  </si>
  <si>
    <t>Real, Cif, Krystal, Lavon</t>
  </si>
  <si>
    <t>500 ml</t>
  </si>
  <si>
    <t>19.</t>
  </si>
  <si>
    <t>1 balení
=
až 750 ml</t>
  </si>
  <si>
    <t>22.</t>
  </si>
  <si>
    <t xml:space="preserve">Čistící a dezinfekční prostředek na pracovní 
plochy a prostory v kuchyni 
s rozprašovačem  </t>
  </si>
  <si>
    <t>Čištění a dezinfekce omyvatelných pracovních ploch v kuchyni, pro dezinfekci omyvatelných povrhů, předmětů a zařízení včetně ploch přicházejících do styku s potravinami; kationtové povrchově aktivní látky, fosforečnany, neiontové povrchově aktivní látky &lt;5%</t>
  </si>
  <si>
    <t>Sanytol Kuchyně, Cif Proffesional</t>
  </si>
  <si>
    <t>24.</t>
  </si>
  <si>
    <t>Čistič na sporáky, trouby a grily</t>
  </si>
  <si>
    <t>Pěnový čistič - spray; odstraňuje mastnotu a připálené zbytky; použití: vnitřní i vnější povrchy sporáků, grilů, horkovzdušných a mikrovlnných trub a dalších kuchyňských spotřebičů</t>
  </si>
  <si>
    <t>1 balení
=
500 ml až 1000 ml</t>
  </si>
  <si>
    <t>Cif Profesional, Real na trouby, Grilpur, Larrin Čistič na gril, CLEAMEN</t>
  </si>
  <si>
    <t>Koupelny a toalety</t>
  </si>
  <si>
    <t>25.</t>
  </si>
  <si>
    <t>WC net, Stura facile, Domestos čistič odpadů</t>
  </si>
  <si>
    <t>1 balení
=
700 až 1000 ml</t>
  </si>
  <si>
    <t>1 balení
=
4 až 5 litrů</t>
  </si>
  <si>
    <t>1 balení
=
500 až 1000 ml</t>
  </si>
  <si>
    <t>30.</t>
  </si>
  <si>
    <t>31.</t>
  </si>
  <si>
    <t>WC čistič
extra silný s dezinfekčním účinkem 
(malé balení)</t>
  </si>
  <si>
    <t>Extra silný čisticí gelový prostředek na WC, odstraňuje vápenaté usazeniny, má dezinfekční a čistící účinek, parfémovaný. Balení má vyústění k snadné aplikace pod okraj toalety</t>
  </si>
  <si>
    <t>Domestos, Cleamen 310, Krystal</t>
  </si>
  <si>
    <t>33.</t>
  </si>
  <si>
    <t>34.</t>
  </si>
  <si>
    <t xml:space="preserve">WC tablety do pisoárů </t>
  </si>
  <si>
    <t>Tablety do pisoárů, čistící a deodorační účinky, bez fosfátů a paradichlorbenzolu; zabraňuje tvorbě usazenin</t>
  </si>
  <si>
    <t>1 balení
=
1 až 1,5 kg</t>
  </si>
  <si>
    <t xml:space="preserve">Čistící přípravek na mytí sanitárního zařízení, čistí, dezinfikuje, odstraňuje zašlou špínu a usazeniny solí a vodního kamene, zbytky mýdla, použití i na baterie a obklady, méně než 5 % neiontové tenzidy, isopropylalkohol. </t>
  </si>
  <si>
    <t>36.</t>
  </si>
  <si>
    <t xml:space="preserve">Čistič koupelen s rozprašovačem 
(malé balení)
</t>
  </si>
  <si>
    <t>1 balení
=
500 až 750 ml</t>
  </si>
  <si>
    <t>Savo koupelny, Sanytol koupelna</t>
  </si>
  <si>
    <t>37.</t>
  </si>
  <si>
    <t>Čistící prostředek na vápenaté usazeniny, 
stopy mýdla a rzi 
(malé balení)</t>
  </si>
  <si>
    <t xml:space="preserve">Čistící tekutý prostředek na odstranění vápenatých usazenin, stop mýdla a rzi se směsí účinných kyselin. Čistí do vysokého lesku. Určen na nerezové dřezy, vodovodní baterie, keramická umyvadla, vany, bidety, podlahy, dlaždičky. Složení: 5-15% neionogenní tenzidy, kyselina fosforečná max 25%, vonné složky. </t>
  </si>
  <si>
    <t>Pulirapid, Fixinela na rez a vodní kámen, Larin na rez a vodní kámen</t>
  </si>
  <si>
    <t>39.</t>
  </si>
  <si>
    <t>Mycí prostředek na podlahy - univerzální
(velké balení)</t>
  </si>
  <si>
    <t>Univerzální mycí prostředek na ruční mytí podlahy, bez fosfátů; použití - např. PVC, linolea, dlažby, mramor a další omyvatelné povrchy</t>
  </si>
  <si>
    <t>Krystal, Sidolux</t>
  </si>
  <si>
    <t>40.</t>
  </si>
  <si>
    <t>1 balení
=
300 až 500 ml</t>
  </si>
  <si>
    <t>Mýdlo tekuté - s pumpou 
(malé balení)</t>
  </si>
  <si>
    <t>Parfemované, určené k dennímu použití, různé vůně,  pH 4,5-5,5,  obsahuje složky zajišťující hydrataci pokožky, různé vůně</t>
  </si>
  <si>
    <t>Mýdlo tekuté
(velké balení)</t>
  </si>
  <si>
    <t>400 ml</t>
  </si>
  <si>
    <t xml:space="preserve">Mycí pasta na ruce 
</t>
  </si>
  <si>
    <t>mycí pasta na ruce, PH 5,5 - 7,5; použití na silně znečištěné ruce, odstraňuje nečistoty jako jsou oleje, tuky, maziva, šmír, saze, grafit nebo pryskyřice, jemná parfemace</t>
  </si>
  <si>
    <t>Plíseň</t>
  </si>
  <si>
    <t xml:space="preserve">Odstraňovač plísní s rozprašovačem </t>
  </si>
  <si>
    <t>Tekutý prostředek na odstranění plísní, řas, hub, lišejníků a kvasinek - funicidní a dezinfekční účinky; vhodný na omítky, zdivo, mramor, kámen, žulu, přírodní dřevo, keramika, obkládačky, sklokeramiku, smalt, sklo, plasty, laminát, akryl, vinyl, silikon, gumu, teflon, nerez, chromované plochy, chloran sodný do 5 %</t>
  </si>
  <si>
    <t>1 balení
=
500 - 600 ml</t>
  </si>
  <si>
    <t>Nábytek a sklo</t>
  </si>
  <si>
    <t>Čistič nábytku - sprej</t>
  </si>
  <si>
    <t>Přípravek k čištění a ošetření dřevěného nábytku ve spreji, antistatic</t>
  </si>
  <si>
    <t>Pronto, Brait, Silux</t>
  </si>
  <si>
    <t>Okena, Iron, Clin</t>
  </si>
  <si>
    <t>Čistič oken s rozprašovačem 
(malé balení)</t>
  </si>
  <si>
    <t>600 ml</t>
  </si>
  <si>
    <t>Čistič odpadů - gelový</t>
  </si>
  <si>
    <t>Osvěžovač vzduchu do zásobníků</t>
  </si>
  <si>
    <t>Osvěžovač vzduchu ve spreji</t>
  </si>
  <si>
    <t>Vonné gelové pásky na WC bez závěsu</t>
  </si>
  <si>
    <t>čistí,osvěžuje,omezuje tvorbu vodního kamene ,balení 3 ks do mísy cca 27g</t>
  </si>
  <si>
    <t>WC sada</t>
  </si>
  <si>
    <t xml:space="preserve">Odstraňovač vodního kamene na varné konvice </t>
  </si>
  <si>
    <t>Multifunkční čistič 5v1 rozprašovač</t>
  </si>
  <si>
    <t xml:space="preserve">Houbičky na nádobí </t>
  </si>
  <si>
    <t>Mycí hadr na podlahu z netkané textilie</t>
  </si>
  <si>
    <t>Houbová utěrka</t>
  </si>
  <si>
    <t>Houbový hadřík na všechny povrchy s výbornými sacími schopnostmi, 16x18 cm. 3 ks v balení</t>
  </si>
  <si>
    <t xml:space="preserve">Švédské utěrky </t>
  </si>
  <si>
    <t>Švédská utěrka, složení 80% polyester a 20% polyamid. Utěrka velmi dobře absorbuje vodu a odstraňuje nečistoty. Na čištěných plochách nezůstávají žádné pruhy ani chloupky. 260g/m2, 40 x 40cm. Různé barvy.</t>
  </si>
  <si>
    <t xml:space="preserve">Utěrka víceúčelová </t>
  </si>
  <si>
    <t>Mop s holí</t>
  </si>
  <si>
    <t xml:space="preserve">Mop s kbelíkem </t>
  </si>
  <si>
    <t>Koště průmyslové  s holí</t>
  </si>
  <si>
    <t>Smeták s holí</t>
  </si>
  <si>
    <t>Lopatka + smetáček</t>
  </si>
  <si>
    <t xml:space="preserve">Vědro </t>
  </si>
  <si>
    <t>Vědro z PVC s výlevkou, objem 10l.</t>
  </si>
  <si>
    <t>Sprej proti mravencům a lezoucímu hmyzu</t>
  </si>
  <si>
    <t xml:space="preserve">Autočistič </t>
  </si>
  <si>
    <t xml:space="preserve">Prášek na praní </t>
  </si>
  <si>
    <t>Pronto Multi Supfrace Clean § Dusts</t>
  </si>
  <si>
    <t xml:space="preserve">Šetrně a bez šmouh čistí a odstraňuje prach z kovu, dřeva, skla a elektroniky. Pět funkcí v jednom přípravku. Obsahuje 99 % vody a lihu vyrobeného kvašením obilí. Efektivně čistí otisky od rukou a zanechává příjemnou vůni. Odstraňuje prach, šmouhy a skvrny. Balení 500ml </t>
  </si>
  <si>
    <t>AIR WICK</t>
  </si>
  <si>
    <t>Brait</t>
  </si>
  <si>
    <t>AVA</t>
  </si>
  <si>
    <t>Odstraňovač vodního kamene, balení 250g</t>
  </si>
  <si>
    <t>Hadr Petr</t>
  </si>
  <si>
    <t xml:space="preserve">Vysoce savý hadr na velmi znečištěné plochy, viskóza, rozměr 60x70 cm, oranžová barva. </t>
  </si>
  <si>
    <t>Utěrka Petra 34x38 cm</t>
  </si>
  <si>
    <t>Víceúčelová utěrka pro použití za sucha i mokra, nepouští vlákna. Různé barvy.</t>
  </si>
  <si>
    <t>Biolit</t>
  </si>
  <si>
    <t>Vysoce účinný prostorový sprej na hubení mravenců a lezoucího hmyzu. Objem  400 ml.</t>
  </si>
  <si>
    <t>Milit</t>
  </si>
  <si>
    <t xml:space="preserve">Autočistič k odstranění nečistot z motorů a strojního zařízení, hmyzu ze skel a karoserií automobilů. Balení 5l </t>
  </si>
  <si>
    <t>Mop - náhradní</t>
  </si>
  <si>
    <t>Duck Fresh</t>
  </si>
  <si>
    <t>Náhrada k bavlněnému třásňovému mopu se šroubovacím mechanismem k uchycení  na holi, mop - hmotnost cca 230g třásňový mop se skládá z několika tenkých bavlněných provázků se zakončením k uchycení na násadu pro mopy.</t>
  </si>
  <si>
    <t>Prací prášek šetrný k vláknům prádla, účinné odstranění skvrn i při nízkých teplotách 20C. Balení cca 3 - 5 kg.</t>
  </si>
  <si>
    <t>Osvěžovače</t>
  </si>
  <si>
    <t>Prostředky na úklid</t>
  </si>
  <si>
    <t>Jiné</t>
  </si>
  <si>
    <t>Houbička na nádobí s velmi odolnou abrazivní vrstvou, rozměr cca 9 x 6,5 x 3cm. Balení po 10 ks.</t>
  </si>
  <si>
    <t>1 balení
=
10 ks</t>
  </si>
  <si>
    <t>1 balení
=
3 ks</t>
  </si>
  <si>
    <t>1 balení
=
400 ml</t>
  </si>
  <si>
    <t>1 balení
=
5 litrů</t>
  </si>
  <si>
    <t>1 balení
=
3 až 5 kg</t>
  </si>
  <si>
    <t>1 balení
=
250 g</t>
  </si>
  <si>
    <t xml:space="preserve">1 balení
=
500 ml </t>
  </si>
  <si>
    <t>1 balení
=
300 až 500 g</t>
  </si>
  <si>
    <t xml:space="preserve">1 balení
=
300 až 400 ml </t>
  </si>
  <si>
    <t>2.</t>
  </si>
  <si>
    <t>4.</t>
  </si>
  <si>
    <t>5.</t>
  </si>
  <si>
    <t>9.</t>
  </si>
  <si>
    <t>10.</t>
  </si>
  <si>
    <t>11.</t>
  </si>
  <si>
    <t>13.</t>
  </si>
  <si>
    <t>14.</t>
  </si>
  <si>
    <t>16.</t>
  </si>
  <si>
    <t>20.</t>
  </si>
  <si>
    <t>21.</t>
  </si>
  <si>
    <t>23.</t>
  </si>
  <si>
    <t>26.</t>
  </si>
  <si>
    <t>27.</t>
  </si>
  <si>
    <t>28.</t>
  </si>
  <si>
    <t>29.</t>
  </si>
  <si>
    <t>32.</t>
  </si>
  <si>
    <t>35.</t>
  </si>
  <si>
    <t>38.</t>
  </si>
  <si>
    <t>41.</t>
  </si>
  <si>
    <t>42.</t>
  </si>
  <si>
    <t>Nabídková cena celkem v Kč bez DPH</t>
  </si>
  <si>
    <t>* Konkrétní obchodní názvy zde uvedené slouží toliko jako vzor standardu pro představu dodavatelů, jaký konkrétní typ produktu má zadavatel na mysli. Je plně na dodavateli, aby nabídl a nacenil odpovídající položku ve srovnatelné nebo lepší kvalitě, objemu, rozměrech či gramáži.</t>
  </si>
  <si>
    <t>** Zadavatel požaduje velikost balení nabízeného plnění v uvedeném rozsahu. Jiná velikost balení, než je zde uvedena nesplňuje požadavky zadavatele.</t>
  </si>
  <si>
    <t xml:space="preserve">*** Dodavatel pro účely podání nabídky vyplní pouze modře vyznačená pole. Pro účely porovnání nabídek uvádějte přepočítanou cenu za stanovené balení (ve sloupci vpravo). Výsledná cena nabídky bude vypočtena dle předpokládaného odběru. </t>
  </si>
  <si>
    <t>**** Jestliže je na trhu u nabízeného výrobku více vůní a dodavatel umožní zadavateli v rámci nabízeného výrobku tyto různé vůně objednávat, uvede zde jejich výčet s kódovým označením. Uvedené vyplní až vybraný dodavatel před podpisem smlouvy.</t>
  </si>
  <si>
    <t>Dodavatel vyplní pouze modře vyznačená pole</t>
  </si>
  <si>
    <t>Šedě označená pole se v rámci nabídky nevyplňují, doplní je až vybraný dodavatel před podpisem smlouvy</t>
  </si>
  <si>
    <t>Předpokládané odebrané množství za 12 měsíců</t>
  </si>
  <si>
    <t>DNS 16 - Dodávka čisticích přípravků s náhradním plněním pro ZZS JMK</t>
  </si>
  <si>
    <t>balení (3 ks)</t>
  </si>
  <si>
    <t>Sůl do myčky nádobí</t>
  </si>
  <si>
    <t>1 balení</t>
  </si>
  <si>
    <t>sada</t>
  </si>
  <si>
    <t>1 balení
=
sada</t>
  </si>
  <si>
    <t>1 sada</t>
  </si>
  <si>
    <t>Tekutý přípravek na ruční mytí nádobí, odstraňování mastnoty i ve studené vodě, s vysokou odmašťovací schopností, aniontové povrchově aktivní látky 5-15%, neiontové aktivní povrchové látky méně než 5%; relativní hustota min. 1,0 g/cm3; vonné složky, bez obsahu octa</t>
  </si>
  <si>
    <t>1 balení
=
300 ml</t>
  </si>
  <si>
    <t>Osvěžovač vzduchu ve spreji s aerosolem, objem cca 300 ml. Různé vůně. Pozn. referenční výrobek Glade ve spreji.</t>
  </si>
  <si>
    <t>Plastová WC souprava se syntetickými vlákny. Sada k nacenění obsahuje štětku na čištění WC a příslušný (kompatibilní) stojan.</t>
  </si>
  <si>
    <r>
      <t>Č</t>
    </r>
    <r>
      <rPr>
        <sz val="9"/>
        <rFont val="Calibri"/>
        <family val="2"/>
        <charset val="238"/>
        <scheme val="minor"/>
      </rPr>
      <t>istič oken s alkoholem, bez leštění, použití na výplně oken, rámů oken, parapetů, zrcadla, dlaždice, umělé povrchy, pro vnitřní a vnější použití, ethanol do 5%, aniontové povrchově aktivní látky, určený k přímé aplikaci na čištěný povrch  - bezbarvý, čirý</t>
    </r>
  </si>
  <si>
    <r>
      <t>Parfémované tekuté mýdlo v kanystru k plnění dávkovačů</t>
    </r>
    <r>
      <rPr>
        <sz val="9"/>
        <rFont val="Calibri"/>
        <family val="2"/>
        <charset val="238"/>
        <scheme val="minor"/>
      </rPr>
      <t xml:space="preserve"> (husté - nesmí protékat</t>
    </r>
    <r>
      <rPr>
        <sz val="9"/>
        <color theme="1"/>
        <rFont val="Calibri"/>
        <family val="2"/>
        <charset val="238"/>
        <scheme val="minor"/>
      </rPr>
      <t>), určené k dennímu použití, parfemované, různé vůně, pH 4,5-5,5,  obsahuje složky zajišťující hydrataci pokožky, různé vůně</t>
    </r>
  </si>
  <si>
    <r>
      <t>Vysoce účinný gelový čistič odpadů použitelný v kuchyni i koupelně, pro odstranění usazenin, vlasů, tuků a jiných nečistot, který je určen k přímé aplikaci do odpadního potrubí. Použitelný přímo do odpadů a potrubí, účinně odstraňuje usazené nečistoty v odpadech, potrubí a odtokových kanálech. Efektivně rozpouští organické nečistoty, jako jsou zbytky jídla, mastnotu, vlasy a papír. Obsahuje hydroxid sodný, Méně než 5% neiontové povrchově aktivní látk</t>
    </r>
    <r>
      <rPr>
        <sz val="9"/>
        <rFont val="Calibri"/>
        <family val="2"/>
        <charset val="238"/>
        <scheme val="minor"/>
      </rPr>
      <t>y. Požadujeme obsah kyseliny sírové.</t>
    </r>
  </si>
  <si>
    <t>Mop s holí pro úklid za mokra. Hůl (dřevěná) -max 130 cm se šroubovacím mechanismem k uchycení mopu, mop - hmotnost cca 230g třásňový mop se skládá z několika tenkých bavlněných provázků se zakončením k uchycení na násadu pro mopy. Sada k nacenění obsahuje mop s příslušnou kompatibilní holí.</t>
  </si>
  <si>
    <t>Mop s kbelíkem na ždímání, kbelík 10 - 12l, 25 x 27cm, hmotnost celkem cca 520g.mop třásňový - hmotnost cca 230g skládající se z několika tenkých bavlněných provázků se zakončením k uchycení na násadu pro mopy, součástí setu je dřevěná násada v délce cca 130 cm. Sada k nacenění obsahuje mop s příslušnou kompatibilní holí a kbelík na ždímání.</t>
  </si>
  <si>
    <t>Dřevěné koště pro venkovní užití. Délka dřevěné hole cca 130cm, rozměr smetáku cca 30x11cm. Sada k nacenění obsahuje koště s kompatibilní holí.</t>
  </si>
  <si>
    <t>Lopatka se smetáčkem z PVC. Rozměry cca lopatka-34 x 22cm, smetáček -délka 28cm. Sada k nacenění obsahuje lopatku a smeták.</t>
  </si>
  <si>
    <t>Tablety do myčky - multifunkční 
(velké balení)</t>
  </si>
  <si>
    <t>Smeták s holí z PVC. Hůl-120cm, smeták cca 30x11cm. Sada k nacenění obsahuje smeták s kompatibilní holí.</t>
  </si>
  <si>
    <t xml:space="preserve">Osvěžovač vzduchu do zásobníku (difuzér) AIRWICK Freshmatic, objem 250ml.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</si>
</sst>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Kč&quot;_-;\-* #,##0.00\ &quot;Kč&quot;_-;_-* &quot;-&quot;??\ &quot;Kč&quot;_-;_-@_-"/>
    <numFmt numFmtId="164" formatCode="#,##0.00\ &quot;Kč&quot;"/>
    <numFmt numFmtId="165" formatCode="[$-405]General"/>
  </numFmts>
  <fonts count="21" x14ac:knownFonts="1">
    <font>
      <sz val="11"/>
      <color theme="1"/>
      <name val="Calibri"/>
      <family val="2"/>
      <charset val="238"/>
      <scheme val="minor"/>
    </font>
    <font>
      <b/>
      <sz val="14"/>
      <color theme="1"/>
      <name val="Calibri"/>
      <family val="2"/>
      <charset val="238"/>
      <scheme val="minor"/>
    </font>
    <font>
      <sz val="10"/>
      <color theme="1"/>
      <name val="Calibri"/>
      <family val="2"/>
      <charset val="238"/>
      <scheme val="minor"/>
    </font>
    <font>
      <b/>
      <sz val="10"/>
      <color rgb="FF000000"/>
      <name val="Calibri"/>
      <family val="2"/>
      <charset val="238"/>
      <scheme val="minor"/>
    </font>
    <font>
      <b/>
      <sz val="10"/>
      <color theme="1"/>
      <name val="Calibri"/>
      <family val="2"/>
      <charset val="238"/>
      <scheme val="minor"/>
    </font>
    <font>
      <b/>
      <sz val="10"/>
      <color rgb="FFFF0000"/>
      <name val="Calibri"/>
      <family val="2"/>
      <charset val="238"/>
      <scheme val="minor"/>
    </font>
    <font>
      <sz val="15"/>
      <color rgb="FF000000"/>
      <name val="Calibri"/>
      <family val="2"/>
      <charset val="238"/>
      <scheme val="minor"/>
    </font>
    <font>
      <sz val="10"/>
      <color rgb="FF000000"/>
      <name val="Calibri"/>
      <family val="2"/>
      <charset val="238"/>
      <scheme val="minor"/>
    </font>
    <font>
      <sz val="10"/>
      <color rgb="FF000000"/>
      <name val="Times New Roman"/>
      <family val="1"/>
      <charset val="238"/>
    </font>
    <font>
      <sz val="9"/>
      <name val="Arial"/>
      <family val="2"/>
      <charset val="238"/>
    </font>
    <font>
      <sz val="9"/>
      <color theme="1"/>
      <name val="Calibri"/>
      <family val="2"/>
      <charset val="238"/>
      <scheme val="minor"/>
    </font>
    <font>
      <sz val="9"/>
      <color rgb="FF000000"/>
      <name val="Calibri"/>
      <family val="2"/>
      <charset val="238"/>
      <scheme val="minor"/>
    </font>
    <font>
      <sz val="9"/>
      <color rgb="FFFF0000"/>
      <name val="Calibri"/>
      <family val="2"/>
      <charset val="238"/>
      <scheme val="minor"/>
    </font>
    <font>
      <sz val="8"/>
      <name val="Calibri"/>
      <family val="2"/>
      <charset val="238"/>
      <scheme val="minor"/>
    </font>
    <font>
      <b/>
      <sz val="14"/>
      <color rgb="FF000000"/>
      <name val="Calibri"/>
      <family val="2"/>
      <charset val="238"/>
      <scheme val="minor"/>
    </font>
    <font>
      <sz val="10"/>
      <color rgb="FFFF0000"/>
      <name val="Calibri"/>
      <family val="2"/>
      <charset val="238"/>
      <scheme val="minor"/>
    </font>
    <font>
      <sz val="10"/>
      <color rgb="FF000000"/>
      <name val="Arial"/>
      <family val="2"/>
      <charset val="238"/>
    </font>
    <font>
      <b/>
      <sz val="9"/>
      <color theme="1"/>
      <name val="Calibri"/>
      <family val="2"/>
      <charset val="238"/>
      <scheme val="minor"/>
    </font>
    <font>
      <b/>
      <sz val="9"/>
      <color rgb="FF000000"/>
      <name val="Calibri"/>
      <family val="2"/>
      <charset val="238"/>
      <scheme val="minor"/>
    </font>
    <font>
      <b/>
      <sz val="9"/>
      <name val="Calibri"/>
      <family val="2"/>
      <charset val="238"/>
      <scheme val="minor"/>
    </font>
    <font>
      <sz val="9"/>
      <name val="Calibri"/>
      <family val="2"/>
      <charset val="238"/>
      <scheme val="minor"/>
    </font>
  </fonts>
  <fills count="9">
    <fill>
      <patternFill patternType="none"/>
    </fill>
    <fill>
      <patternFill patternType="gray125"/>
    </fill>
    <fill>
      <patternFill patternType="solid">
        <fgColor theme="2" tint="-0.34998626667073579"/>
        <bgColor indexed="64"/>
      </patternFill>
    </fill>
    <fill>
      <patternFill patternType="solid">
        <fgColor theme="0"/>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2" tint="-0.14999847407452621"/>
        <bgColor indexed="64"/>
      </patternFill>
    </fill>
  </fills>
  <borders count="21">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auto="1"/>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right/>
      <top style="medium">
        <color indexed="64"/>
      </top>
      <bottom style="medium">
        <color indexed="64"/>
      </bottom>
      <diagonal/>
    </border>
  </borders>
  <cellStyleXfs count="2">
    <xf numFmtId="0" fontId="0" fillId="0" borderId="0"/>
    <xf numFmtId="165" fontId="8" fillId="0" borderId="0"/>
  </cellStyleXfs>
  <cellXfs count="86">
    <xf numFmtId="0" fontId="0" fillId="0" borderId="0" xfId="0"/>
    <xf numFmtId="0" fontId="0" fillId="0" borderId="0" xfId="0" applyAlignment="1">
      <alignment horizontal="left" vertical="center"/>
    </xf>
    <xf numFmtId="0" fontId="1" fillId="0" borderId="0" xfId="0" applyFont="1" applyAlignment="1">
      <alignment horizontal="center" vertical="center"/>
    </xf>
    <xf numFmtId="0" fontId="0" fillId="0" borderId="0" xfId="0" applyAlignment="1">
      <alignment horizontal="center" vertical="center"/>
    </xf>
    <xf numFmtId="0" fontId="2" fillId="0" borderId="0" xfId="0" applyFont="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wrapText="1"/>
    </xf>
    <xf numFmtId="0" fontId="4" fillId="2" borderId="2"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9" xfId="0" applyBorder="1" applyAlignment="1">
      <alignment horizontal="center" vertical="center"/>
    </xf>
    <xf numFmtId="44" fontId="0" fillId="4" borderId="12" xfId="0" applyNumberFormat="1" applyFill="1" applyBorder="1" applyAlignment="1" applyProtection="1">
      <alignment horizontal="center" vertical="center"/>
      <protection locked="0"/>
    </xf>
    <xf numFmtId="0" fontId="3" fillId="0" borderId="10" xfId="0" applyFont="1" applyBorder="1" applyAlignment="1">
      <alignment horizontal="center" vertical="center"/>
    </xf>
    <xf numFmtId="0" fontId="0" fillId="4" borderId="10" xfId="0" applyFill="1" applyBorder="1" applyAlignment="1" applyProtection="1">
      <alignment horizontal="center" vertical="center"/>
      <protection locked="0"/>
    </xf>
    <xf numFmtId="0" fontId="0" fillId="4" borderId="10" xfId="0" applyFill="1" applyBorder="1" applyAlignment="1" applyProtection="1">
      <alignment horizontal="center" vertical="center" wrapText="1"/>
      <protection locked="0"/>
    </xf>
    <xf numFmtId="44" fontId="0" fillId="5" borderId="10" xfId="0" applyNumberFormat="1" applyFill="1" applyBorder="1" applyAlignment="1" applyProtection="1">
      <alignment horizontal="center" vertical="center"/>
      <protection locked="0"/>
    </xf>
    <xf numFmtId="0" fontId="0" fillId="5" borderId="10" xfId="0" applyFill="1" applyBorder="1" applyAlignment="1" applyProtection="1">
      <alignment horizontal="center" vertical="center"/>
      <protection locked="0"/>
    </xf>
    <xf numFmtId="0" fontId="0" fillId="0" borderId="13" xfId="0" applyBorder="1" applyAlignment="1">
      <alignment horizontal="center" vertical="center"/>
    </xf>
    <xf numFmtId="164" fontId="0" fillId="0" borderId="13" xfId="0" applyNumberFormat="1" applyBorder="1" applyAlignment="1">
      <alignment horizontal="center" vertical="center"/>
    </xf>
    <xf numFmtId="44" fontId="0" fillId="4" borderId="13" xfId="0" applyNumberFormat="1" applyFill="1" applyBorder="1" applyAlignment="1" applyProtection="1">
      <alignment horizontal="center" vertical="center"/>
      <protection locked="0"/>
    </xf>
    <xf numFmtId="0" fontId="3" fillId="0" borderId="13" xfId="0" applyFont="1" applyBorder="1" applyAlignment="1">
      <alignment horizontal="center" vertical="center"/>
    </xf>
    <xf numFmtId="0" fontId="0" fillId="4" borderId="13" xfId="0" applyFill="1" applyBorder="1" applyAlignment="1" applyProtection="1">
      <alignment horizontal="center" vertical="center"/>
      <protection locked="0"/>
    </xf>
    <xf numFmtId="0" fontId="0" fillId="4" borderId="13" xfId="0" applyFill="1" applyBorder="1" applyAlignment="1" applyProtection="1">
      <alignment horizontal="center" vertical="center" wrapText="1"/>
      <protection locked="0"/>
    </xf>
    <xf numFmtId="164" fontId="0" fillId="5" borderId="13" xfId="0" applyNumberFormat="1" applyFill="1" applyBorder="1" applyAlignment="1" applyProtection="1">
      <alignment horizontal="center" vertical="center"/>
      <protection locked="0"/>
    </xf>
    <xf numFmtId="0" fontId="0" fillId="5" borderId="13" xfId="0" applyFill="1" applyBorder="1" applyAlignment="1" applyProtection="1">
      <alignment horizontal="center" vertical="center"/>
      <protection locked="0"/>
    </xf>
    <xf numFmtId="0" fontId="7" fillId="4" borderId="13" xfId="0" applyFont="1" applyFill="1" applyBorder="1" applyAlignment="1" applyProtection="1">
      <alignment horizontal="center" vertical="center" wrapText="1"/>
      <protection locked="0"/>
    </xf>
    <xf numFmtId="0" fontId="6" fillId="0" borderId="16" xfId="0" applyFont="1" applyBorder="1" applyAlignment="1">
      <alignment horizontal="center" vertical="center" textRotation="90"/>
    </xf>
    <xf numFmtId="0" fontId="9" fillId="0" borderId="13" xfId="0" applyFont="1" applyBorder="1" applyAlignment="1">
      <alignment vertical="center" wrapText="1"/>
    </xf>
    <xf numFmtId="0" fontId="9" fillId="0" borderId="13" xfId="0" applyFont="1" applyBorder="1" applyAlignment="1">
      <alignment horizontal="center" vertical="center"/>
    </xf>
    <xf numFmtId="0" fontId="9" fillId="3" borderId="13" xfId="0" applyFont="1" applyFill="1" applyBorder="1" applyAlignment="1">
      <alignment vertical="center" wrapText="1"/>
    </xf>
    <xf numFmtId="0" fontId="9" fillId="3" borderId="13" xfId="0" applyFont="1" applyFill="1" applyBorder="1" applyAlignment="1">
      <alignment horizontal="center" vertical="center"/>
    </xf>
    <xf numFmtId="0" fontId="9" fillId="0" borderId="13" xfId="0" applyFont="1" applyBorder="1" applyAlignment="1">
      <alignment vertical="center"/>
    </xf>
    <xf numFmtId="0" fontId="10"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10" fillId="0" borderId="10" xfId="0" applyFont="1" applyBorder="1" applyAlignment="1">
      <alignment horizontal="center" vertical="center"/>
    </xf>
    <xf numFmtId="0" fontId="11" fillId="0" borderId="10" xfId="0" applyFont="1" applyBorder="1" applyAlignment="1">
      <alignment horizontal="center" vertical="center"/>
    </xf>
    <xf numFmtId="0" fontId="10" fillId="0" borderId="13" xfId="0" applyFont="1" applyBorder="1" applyAlignment="1">
      <alignment horizontal="center" vertical="center" wrapText="1"/>
    </xf>
    <xf numFmtId="0" fontId="11" fillId="0" borderId="13" xfId="0" applyFont="1" applyBorder="1" applyAlignment="1">
      <alignment horizontal="left" vertical="center" wrapText="1"/>
    </xf>
    <xf numFmtId="0" fontId="11" fillId="0" borderId="13" xfId="0" applyFont="1" applyBorder="1" applyAlignment="1">
      <alignment horizontal="center" vertical="center" wrapText="1"/>
    </xf>
    <xf numFmtId="0" fontId="10" fillId="0" borderId="13" xfId="0" applyFont="1" applyBorder="1" applyAlignment="1">
      <alignment horizontal="center" vertical="center"/>
    </xf>
    <xf numFmtId="0" fontId="11" fillId="0" borderId="13" xfId="0" applyFont="1" applyBorder="1" applyAlignment="1">
      <alignment horizontal="center" vertical="center"/>
    </xf>
    <xf numFmtId="0" fontId="10" fillId="0" borderId="13" xfId="0" applyFont="1" applyBorder="1" applyAlignment="1">
      <alignment horizontal="left" vertical="center" wrapText="1"/>
    </xf>
    <xf numFmtId="0" fontId="10" fillId="0" borderId="13" xfId="0" applyFont="1" applyBorder="1" applyAlignment="1">
      <alignment horizontal="left" vertical="center"/>
    </xf>
    <xf numFmtId="0" fontId="10" fillId="3" borderId="13" xfId="0" applyFont="1" applyFill="1" applyBorder="1" applyAlignment="1">
      <alignment horizontal="center" vertical="center" wrapText="1"/>
    </xf>
    <xf numFmtId="0" fontId="10" fillId="3" borderId="13" xfId="0" applyFont="1" applyFill="1" applyBorder="1" applyAlignment="1">
      <alignment horizontal="center" vertical="center"/>
    </xf>
    <xf numFmtId="0" fontId="12" fillId="3" borderId="13" xfId="0" applyFont="1" applyFill="1" applyBorder="1" applyAlignment="1">
      <alignment horizontal="center" vertical="center"/>
    </xf>
    <xf numFmtId="0" fontId="10" fillId="0" borderId="17" xfId="0" applyFont="1" applyBorder="1" applyAlignment="1">
      <alignment horizontal="center" vertical="center"/>
    </xf>
    <xf numFmtId="0" fontId="3" fillId="2" borderId="19" xfId="0" applyFont="1" applyFill="1" applyBorder="1" applyAlignment="1">
      <alignment horizontal="center" vertical="center" wrapText="1"/>
    </xf>
    <xf numFmtId="164" fontId="0" fillId="0" borderId="18" xfId="0" applyNumberFormat="1" applyBorder="1" applyAlignment="1">
      <alignment horizontal="center" vertical="center"/>
    </xf>
    <xf numFmtId="0" fontId="9" fillId="0" borderId="13" xfId="0" applyFont="1" applyBorder="1" applyAlignment="1">
      <alignment horizontal="center" vertical="center" wrapText="1"/>
    </xf>
    <xf numFmtId="0" fontId="9" fillId="3" borderId="13" xfId="0" applyFont="1" applyFill="1" applyBorder="1" applyAlignment="1">
      <alignment horizontal="center" vertical="center" wrapText="1"/>
    </xf>
    <xf numFmtId="164" fontId="14" fillId="6" borderId="16" xfId="0" applyNumberFormat="1" applyFont="1" applyFill="1" applyBorder="1" applyAlignment="1">
      <alignment vertical="center"/>
    </xf>
    <xf numFmtId="0" fontId="15" fillId="0" borderId="0" xfId="0" applyFont="1" applyAlignment="1">
      <alignment horizontal="left" vertical="center"/>
    </xf>
    <xf numFmtId="0" fontId="7" fillId="0" borderId="0" xfId="0" applyFont="1" applyAlignment="1">
      <alignment horizontal="left" vertical="center"/>
    </xf>
    <xf numFmtId="0" fontId="0" fillId="7" borderId="0" xfId="0" applyFill="1" applyAlignment="1">
      <alignment horizontal="center" vertical="center"/>
    </xf>
    <xf numFmtId="165" fontId="16" fillId="0" borderId="0" xfId="1" applyFont="1"/>
    <xf numFmtId="0" fontId="0" fillId="8" borderId="0" xfId="0" applyFill="1" applyAlignment="1">
      <alignment horizontal="center" vertical="center"/>
    </xf>
    <xf numFmtId="0" fontId="10" fillId="0" borderId="10" xfId="0" applyFont="1" applyBorder="1" applyAlignment="1">
      <alignment horizontal="left" vertical="center" wrapText="1"/>
    </xf>
    <xf numFmtId="3" fontId="17" fillId="3" borderId="10" xfId="0" applyNumberFormat="1" applyFont="1" applyFill="1" applyBorder="1" applyAlignment="1">
      <alignment horizontal="center" vertical="center"/>
    </xf>
    <xf numFmtId="3" fontId="17" fillId="3" borderId="11" xfId="0" applyNumberFormat="1" applyFont="1" applyFill="1" applyBorder="1" applyAlignment="1">
      <alignment horizontal="center" vertical="center"/>
    </xf>
    <xf numFmtId="3" fontId="17" fillId="3" borderId="11" xfId="0" applyNumberFormat="1" applyFont="1" applyFill="1" applyBorder="1" applyAlignment="1">
      <alignment horizontal="center" vertical="center" wrapText="1"/>
    </xf>
    <xf numFmtId="3" fontId="18" fillId="3" borderId="11" xfId="0" applyNumberFormat="1" applyFont="1" applyFill="1" applyBorder="1" applyAlignment="1">
      <alignment horizontal="center" vertical="center" wrapText="1"/>
    </xf>
    <xf numFmtId="3" fontId="18" fillId="3" borderId="11" xfId="0" applyNumberFormat="1" applyFont="1" applyFill="1" applyBorder="1" applyAlignment="1">
      <alignment horizontal="center" vertical="center"/>
    </xf>
    <xf numFmtId="3" fontId="17" fillId="3" borderId="13" xfId="0" applyNumberFormat="1" applyFont="1" applyFill="1" applyBorder="1" applyAlignment="1">
      <alignment horizontal="center" vertical="center"/>
    </xf>
    <xf numFmtId="3" fontId="19" fillId="3" borderId="13" xfId="0" applyNumberFormat="1" applyFont="1" applyFill="1" applyBorder="1" applyAlignment="1">
      <alignment horizontal="center" vertical="center"/>
    </xf>
    <xf numFmtId="3" fontId="17" fillId="0" borderId="13" xfId="0" applyNumberFormat="1" applyFont="1" applyBorder="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xf>
    <xf numFmtId="0" fontId="1" fillId="0" borderId="0" xfId="0" applyFont="1" applyAlignment="1">
      <alignment horizontal="center" vertical="center"/>
    </xf>
    <xf numFmtId="0" fontId="6" fillId="0" borderId="8" xfId="0" applyFont="1" applyBorder="1" applyAlignment="1">
      <alignment horizontal="center" vertical="center" textRotation="90" wrapText="1"/>
    </xf>
    <xf numFmtId="0" fontId="6" fillId="0" borderId="14" xfId="0" applyFont="1" applyBorder="1" applyAlignment="1">
      <alignment horizontal="center" vertical="center" textRotation="90" wrapText="1"/>
    </xf>
    <xf numFmtId="0" fontId="6" fillId="0" borderId="15" xfId="0" applyFont="1" applyBorder="1" applyAlignment="1">
      <alignment horizontal="center" vertical="center" textRotation="90"/>
    </xf>
    <xf numFmtId="0" fontId="6" fillId="0" borderId="14" xfId="0" applyFont="1" applyBorder="1" applyAlignment="1">
      <alignment horizontal="center" vertical="center" textRotation="90"/>
    </xf>
    <xf numFmtId="0" fontId="14" fillId="0" borderId="4" xfId="0" applyFont="1" applyBorder="1" applyAlignment="1">
      <alignment horizontal="left" vertical="center"/>
    </xf>
    <xf numFmtId="0" fontId="14" fillId="0" borderId="20" xfId="0" applyFont="1" applyBorder="1" applyAlignment="1">
      <alignment horizontal="left" vertical="center"/>
    </xf>
    <xf numFmtId="0" fontId="0" fillId="0" borderId="0" xfId="0" applyAlignment="1">
      <alignment horizontal="left" vertical="center"/>
    </xf>
    <xf numFmtId="0" fontId="6" fillId="0" borderId="8" xfId="0" applyFont="1" applyBorder="1" applyAlignment="1">
      <alignment horizontal="center" vertical="center" textRotation="90"/>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6" fillId="0" borderId="8" xfId="0" applyFont="1" applyBorder="1" applyAlignment="1">
      <alignment horizontal="distributed" vertical="center" textRotation="90" readingOrder="2"/>
    </xf>
    <xf numFmtId="0" fontId="6" fillId="0" borderId="14" xfId="0" applyFont="1" applyBorder="1" applyAlignment="1">
      <alignment horizontal="distributed" vertical="center" textRotation="90" readingOrder="2"/>
    </xf>
    <xf numFmtId="0" fontId="6" fillId="0" borderId="15" xfId="0" applyFont="1" applyBorder="1" applyAlignment="1">
      <alignment horizontal="distributed" vertical="center" textRotation="90" readingOrder="2"/>
    </xf>
    <xf numFmtId="0" fontId="6" fillId="0" borderId="8" xfId="0" applyFont="1" applyBorder="1" applyAlignment="1">
      <alignment horizontal="center" vertical="center" textRotation="90" readingOrder="2"/>
    </xf>
    <xf numFmtId="0" fontId="6" fillId="0" borderId="14" xfId="0" applyFont="1" applyBorder="1" applyAlignment="1">
      <alignment horizontal="center" vertical="center" textRotation="90" readingOrder="2"/>
    </xf>
  </cellXfs>
  <cellStyles count="2">
    <cellStyle name="Excel Built-in Normal" xfId="1" xr:uid="{00000000-0005-0000-0000-000000000000}"/>
    <cellStyle name="Normální" xfId="0" builtinId="0"/>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16</xdr:row>
      <xdr:rowOff>0</xdr:rowOff>
    </xdr:from>
    <xdr:to>
      <xdr:col>2</xdr:col>
      <xdr:colOff>304800</xdr:colOff>
      <xdr:row>16</xdr:row>
      <xdr:rowOff>304800</xdr:rowOff>
    </xdr:to>
    <xdr:sp macro="" textlink="">
      <xdr:nvSpPr>
        <xdr:cNvPr id="2" name="AutoShape 2" descr="Ecogarantie - Helping you find real ecological products since 2004">
          <a:extLst>
            <a:ext uri="{FF2B5EF4-FFF2-40B4-BE49-F238E27FC236}">
              <a16:creationId xmlns:a16="http://schemas.microsoft.com/office/drawing/2014/main" id="{7F28E5D4-D87E-4F75-B449-4852D004CD6E}"/>
            </a:ext>
          </a:extLst>
        </xdr:cNvPr>
        <xdr:cNvSpPr>
          <a:spLocks noChangeAspect="1" noChangeArrowheads="1"/>
        </xdr:cNvSpPr>
      </xdr:nvSpPr>
      <xdr:spPr bwMode="auto">
        <a:xfrm>
          <a:off x="1504950" y="7135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952500</xdr:colOff>
      <xdr:row>16</xdr:row>
      <xdr:rowOff>0</xdr:rowOff>
    </xdr:from>
    <xdr:to>
      <xdr:col>2</xdr:col>
      <xdr:colOff>1257300</xdr:colOff>
      <xdr:row>16</xdr:row>
      <xdr:rowOff>301626</xdr:rowOff>
    </xdr:to>
    <xdr:sp macro="" textlink="">
      <xdr:nvSpPr>
        <xdr:cNvPr id="3" name="AutoShape 3" descr="BiOOO.cz - ECO GARANTIE">
          <a:extLst>
            <a:ext uri="{FF2B5EF4-FFF2-40B4-BE49-F238E27FC236}">
              <a16:creationId xmlns:a16="http://schemas.microsoft.com/office/drawing/2014/main" id="{684523D8-8DC5-4110-951D-7ACF9490E88B}"/>
            </a:ext>
          </a:extLst>
        </xdr:cNvPr>
        <xdr:cNvSpPr>
          <a:spLocks noChangeAspect="1" noChangeArrowheads="1"/>
        </xdr:cNvSpPr>
      </xdr:nvSpPr>
      <xdr:spPr bwMode="auto">
        <a:xfrm>
          <a:off x="2457450" y="71351775"/>
          <a:ext cx="304800" cy="30162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048425"/>
  <sheetViews>
    <sheetView tabSelected="1" zoomScale="55" zoomScaleNormal="55" workbookViewId="0">
      <selection activeCell="D16" sqref="D16"/>
    </sheetView>
  </sheetViews>
  <sheetFormatPr defaultColWidth="12.54296875" defaultRowHeight="15.75" customHeight="1" x14ac:dyDescent="0.35"/>
  <cols>
    <col min="1" max="1" width="12.54296875" style="3"/>
    <col min="2" max="2" width="10" style="3" customWidth="1"/>
    <col min="3" max="3" width="47.7265625" style="3" customWidth="1"/>
    <col min="4" max="4" width="95.1796875" style="3" bestFit="1" customWidth="1"/>
    <col min="5" max="5" width="22.26953125" style="3" customWidth="1"/>
    <col min="6" max="6" width="18.81640625" style="3" hidden="1" customWidth="1"/>
    <col min="7" max="8" width="18.81640625" style="3" customWidth="1"/>
    <col min="9" max="9" width="43.453125" style="3" customWidth="1"/>
    <col min="10" max="10" width="29.26953125" style="3" customWidth="1"/>
    <col min="11" max="11" width="18.81640625" style="3" customWidth="1"/>
    <col min="12" max="12" width="30.1796875" style="3" customWidth="1"/>
    <col min="13" max="13" width="56.7265625" style="3" customWidth="1"/>
    <col min="14" max="14" width="18.81640625" style="3" customWidth="1"/>
    <col min="15" max="15" width="41.1796875" style="3" customWidth="1"/>
    <col min="16" max="16" width="36.1796875" style="3" customWidth="1"/>
    <col min="17" max="84" width="18.81640625" style="3" customWidth="1"/>
    <col min="85" max="16384" width="12.54296875" style="3"/>
  </cols>
  <sheetData>
    <row r="1" spans="1:16" s="1" customFormat="1" ht="18" customHeight="1" x14ac:dyDescent="0.35">
      <c r="A1" s="68" t="s">
        <v>0</v>
      </c>
      <c r="B1" s="68"/>
      <c r="C1" s="68"/>
      <c r="D1" s="68"/>
      <c r="E1" s="68"/>
      <c r="F1" s="68"/>
      <c r="G1" s="68"/>
      <c r="H1" s="68"/>
      <c r="I1" s="68"/>
      <c r="J1" s="68"/>
      <c r="K1" s="68"/>
      <c r="L1" s="68"/>
      <c r="M1" s="68"/>
      <c r="N1" s="68"/>
      <c r="O1" s="68"/>
      <c r="P1" s="68"/>
    </row>
    <row r="2" spans="1:16" s="1" customFormat="1" ht="14.5" x14ac:dyDescent="0.35">
      <c r="A2" s="69"/>
      <c r="B2" s="69"/>
      <c r="C2" s="69"/>
      <c r="D2" s="69"/>
      <c r="E2" s="69"/>
      <c r="F2" s="69"/>
      <c r="G2" s="69"/>
      <c r="H2" s="69"/>
      <c r="I2" s="69"/>
      <c r="J2" s="69"/>
      <c r="K2" s="69"/>
      <c r="L2" s="69"/>
    </row>
    <row r="3" spans="1:16" s="1" customFormat="1" ht="18.5" x14ac:dyDescent="0.35">
      <c r="A3" s="70" t="s">
        <v>1</v>
      </c>
      <c r="B3" s="70"/>
      <c r="C3" s="70"/>
      <c r="D3" s="70"/>
      <c r="E3" s="70"/>
      <c r="F3" s="70"/>
      <c r="G3" s="70"/>
      <c r="H3" s="70"/>
      <c r="I3" s="70"/>
      <c r="J3" s="70"/>
      <c r="K3" s="70"/>
      <c r="L3" s="70"/>
      <c r="M3" s="70"/>
      <c r="N3" s="70"/>
      <c r="O3" s="70"/>
      <c r="P3" s="70"/>
    </row>
    <row r="4" spans="1:16" s="1" customFormat="1" ht="14.5" x14ac:dyDescent="0.35">
      <c r="A4" s="69"/>
      <c r="B4" s="69"/>
      <c r="C4" s="69"/>
      <c r="D4" s="69"/>
      <c r="E4" s="69"/>
      <c r="F4" s="69"/>
      <c r="G4" s="69"/>
      <c r="H4" s="69"/>
      <c r="I4" s="69"/>
      <c r="J4" s="69"/>
      <c r="K4" s="69"/>
      <c r="L4" s="69"/>
    </row>
    <row r="5" spans="1:16" s="1" customFormat="1" ht="18.5" x14ac:dyDescent="0.35">
      <c r="A5" s="70" t="s">
        <v>2</v>
      </c>
      <c r="B5" s="70"/>
      <c r="C5" s="70"/>
      <c r="D5" s="70"/>
      <c r="E5" s="70"/>
      <c r="F5" s="70"/>
      <c r="G5" s="70"/>
      <c r="H5" s="70"/>
      <c r="I5" s="70"/>
      <c r="J5" s="70"/>
      <c r="K5" s="70"/>
      <c r="L5" s="70"/>
      <c r="M5" s="70"/>
      <c r="N5" s="70"/>
      <c r="O5" s="70"/>
      <c r="P5" s="70"/>
    </row>
    <row r="6" spans="1:16" s="1" customFormat="1" ht="18.5" x14ac:dyDescent="0.35">
      <c r="A6" s="2"/>
      <c r="B6" s="2"/>
      <c r="C6" s="2"/>
      <c r="D6" s="2"/>
      <c r="E6" s="2"/>
      <c r="F6" s="2"/>
      <c r="G6" s="2"/>
      <c r="H6" s="2"/>
      <c r="I6" s="2"/>
      <c r="J6" s="2"/>
      <c r="K6" s="2"/>
      <c r="L6" s="2"/>
    </row>
    <row r="7" spans="1:16" s="1" customFormat="1" ht="18.5" x14ac:dyDescent="0.35">
      <c r="A7" s="70" t="s">
        <v>206</v>
      </c>
      <c r="B7" s="70"/>
      <c r="C7" s="70"/>
      <c r="D7" s="70"/>
      <c r="E7" s="70"/>
      <c r="F7" s="70"/>
      <c r="G7" s="70"/>
      <c r="H7" s="70"/>
      <c r="I7" s="70"/>
      <c r="J7" s="70"/>
      <c r="K7" s="70"/>
      <c r="L7" s="70"/>
      <c r="M7" s="70"/>
      <c r="N7" s="70"/>
      <c r="O7" s="70"/>
      <c r="P7" s="70"/>
    </row>
    <row r="8" spans="1:16" ht="15" customHeight="1" thickBot="1" x14ac:dyDescent="0.4">
      <c r="C8" s="4"/>
    </row>
    <row r="9" spans="1:16" ht="115.5" customHeight="1" thickBot="1" x14ac:dyDescent="0.4">
      <c r="A9" s="5" t="s">
        <v>3</v>
      </c>
      <c r="B9" s="6" t="s">
        <v>4</v>
      </c>
      <c r="C9" s="7" t="s">
        <v>5</v>
      </c>
      <c r="D9" s="8" t="s">
        <v>6</v>
      </c>
      <c r="E9" s="6" t="s">
        <v>7</v>
      </c>
      <c r="F9" s="6" t="s">
        <v>8</v>
      </c>
      <c r="G9" s="6" t="s">
        <v>205</v>
      </c>
      <c r="H9" s="6" t="s">
        <v>9</v>
      </c>
      <c r="I9" s="49" t="s">
        <v>10</v>
      </c>
      <c r="J9" s="79" t="s">
        <v>11</v>
      </c>
      <c r="K9" s="80"/>
      <c r="L9" s="10" t="s">
        <v>12</v>
      </c>
      <c r="M9" s="6" t="s">
        <v>13</v>
      </c>
      <c r="N9" s="6" t="s">
        <v>14</v>
      </c>
      <c r="O9" s="9" t="s">
        <v>15</v>
      </c>
      <c r="P9" s="11" t="s">
        <v>16</v>
      </c>
    </row>
    <row r="10" spans="1:16" ht="36" x14ac:dyDescent="0.35">
      <c r="A10" s="81" t="s">
        <v>17</v>
      </c>
      <c r="B10" s="12" t="s">
        <v>18</v>
      </c>
      <c r="C10" s="34" t="s">
        <v>19</v>
      </c>
      <c r="D10" s="59" t="s">
        <v>213</v>
      </c>
      <c r="E10" s="35" t="s">
        <v>20</v>
      </c>
      <c r="F10" s="36" t="s">
        <v>21</v>
      </c>
      <c r="G10" s="60">
        <v>340</v>
      </c>
      <c r="H10" s="37" t="s">
        <v>22</v>
      </c>
      <c r="I10" s="20">
        <f t="shared" ref="I10:I51" si="0">G10*J10</f>
        <v>0</v>
      </c>
      <c r="J10" s="13"/>
      <c r="K10" s="14" t="s">
        <v>23</v>
      </c>
      <c r="L10" s="15"/>
      <c r="M10" s="16"/>
      <c r="N10" s="17"/>
      <c r="O10" s="18"/>
      <c r="P10" s="18"/>
    </row>
    <row r="11" spans="1:16" ht="36" x14ac:dyDescent="0.35">
      <c r="A11" s="81"/>
      <c r="B11" s="12" t="s">
        <v>177</v>
      </c>
      <c r="C11" s="38" t="s">
        <v>26</v>
      </c>
      <c r="D11" s="43" t="s">
        <v>213</v>
      </c>
      <c r="E11" s="40" t="s">
        <v>27</v>
      </c>
      <c r="F11" s="41" t="s">
        <v>24</v>
      </c>
      <c r="G11" s="61">
        <v>40</v>
      </c>
      <c r="H11" s="42" t="s">
        <v>22</v>
      </c>
      <c r="I11" s="20">
        <f t="shared" si="0"/>
        <v>0</v>
      </c>
      <c r="J11" s="21"/>
      <c r="K11" s="22" t="s">
        <v>28</v>
      </c>
      <c r="L11" s="23"/>
      <c r="M11" s="24"/>
      <c r="N11" s="25"/>
      <c r="O11" s="26"/>
      <c r="P11" s="26"/>
    </row>
    <row r="12" spans="1:16" ht="36" x14ac:dyDescent="0.35">
      <c r="A12" s="81"/>
      <c r="B12" s="12" t="s">
        <v>25</v>
      </c>
      <c r="C12" s="38" t="s">
        <v>224</v>
      </c>
      <c r="D12" s="39" t="s">
        <v>35</v>
      </c>
      <c r="E12" s="40" t="s">
        <v>31</v>
      </c>
      <c r="F12" s="38" t="s">
        <v>33</v>
      </c>
      <c r="G12" s="62">
        <v>8000</v>
      </c>
      <c r="H12" s="42" t="s">
        <v>29</v>
      </c>
      <c r="I12" s="20">
        <f t="shared" si="0"/>
        <v>0</v>
      </c>
      <c r="J12" s="21"/>
      <c r="K12" s="22" t="s">
        <v>30</v>
      </c>
      <c r="L12" s="23"/>
      <c r="M12" s="27"/>
      <c r="N12" s="25"/>
      <c r="O12" s="26"/>
      <c r="P12" s="26"/>
    </row>
    <row r="13" spans="1:16" ht="36" x14ac:dyDescent="0.35">
      <c r="A13" s="81"/>
      <c r="B13" s="12" t="s">
        <v>178</v>
      </c>
      <c r="C13" s="38" t="s">
        <v>208</v>
      </c>
      <c r="D13" s="39" t="s">
        <v>40</v>
      </c>
      <c r="E13" s="40" t="s">
        <v>41</v>
      </c>
      <c r="F13" s="40" t="s">
        <v>42</v>
      </c>
      <c r="G13" s="63">
        <v>70</v>
      </c>
      <c r="H13" s="42" t="s">
        <v>37</v>
      </c>
      <c r="I13" s="20">
        <f t="shared" si="0"/>
        <v>0</v>
      </c>
      <c r="J13" s="21"/>
      <c r="K13" s="22" t="s">
        <v>38</v>
      </c>
      <c r="L13" s="23"/>
      <c r="M13" s="24"/>
      <c r="N13" s="25"/>
      <c r="O13" s="26"/>
      <c r="P13" s="26"/>
    </row>
    <row r="14" spans="1:16" ht="36" x14ac:dyDescent="0.35">
      <c r="A14" s="81"/>
      <c r="B14" s="12" t="s">
        <v>179</v>
      </c>
      <c r="C14" s="38" t="s">
        <v>44</v>
      </c>
      <c r="D14" s="39" t="s">
        <v>45</v>
      </c>
      <c r="E14" s="40" t="s">
        <v>46</v>
      </c>
      <c r="F14" s="40" t="s">
        <v>47</v>
      </c>
      <c r="G14" s="63">
        <v>50</v>
      </c>
      <c r="H14" s="42" t="s">
        <v>48</v>
      </c>
      <c r="I14" s="20">
        <f t="shared" si="0"/>
        <v>0</v>
      </c>
      <c r="J14" s="21"/>
      <c r="K14" s="22" t="s">
        <v>49</v>
      </c>
      <c r="L14" s="23"/>
      <c r="M14" s="24"/>
      <c r="N14" s="25"/>
      <c r="O14" s="26"/>
      <c r="P14" s="26"/>
    </row>
    <row r="15" spans="1:16" ht="36" x14ac:dyDescent="0.35">
      <c r="A15" s="81"/>
      <c r="B15" s="12" t="s">
        <v>32</v>
      </c>
      <c r="C15" s="38" t="s">
        <v>51</v>
      </c>
      <c r="D15" s="39" t="s">
        <v>52</v>
      </c>
      <c r="E15" s="40" t="s">
        <v>53</v>
      </c>
      <c r="F15" s="42" t="s">
        <v>54</v>
      </c>
      <c r="G15" s="64">
        <v>60</v>
      </c>
      <c r="H15" s="42" t="s">
        <v>22</v>
      </c>
      <c r="I15" s="20">
        <f t="shared" si="0"/>
        <v>0</v>
      </c>
      <c r="J15" s="21"/>
      <c r="K15" s="22" t="s">
        <v>55</v>
      </c>
      <c r="L15" s="23"/>
      <c r="M15" s="24"/>
      <c r="N15" s="25"/>
      <c r="O15" s="26"/>
      <c r="P15" s="26"/>
    </row>
    <row r="16" spans="1:16" ht="36" x14ac:dyDescent="0.35">
      <c r="A16" s="81"/>
      <c r="B16" s="12" t="s">
        <v>34</v>
      </c>
      <c r="C16" s="38" t="s">
        <v>57</v>
      </c>
      <c r="D16" s="39" t="s">
        <v>58</v>
      </c>
      <c r="E16" s="40" t="s">
        <v>59</v>
      </c>
      <c r="F16" s="38" t="s">
        <v>60</v>
      </c>
      <c r="G16" s="62">
        <v>65</v>
      </c>
      <c r="H16" s="42" t="s">
        <v>22</v>
      </c>
      <c r="I16" s="20">
        <f t="shared" si="0"/>
        <v>0</v>
      </c>
      <c r="J16" s="21"/>
      <c r="K16" s="22" t="s">
        <v>120</v>
      </c>
      <c r="L16" s="23"/>
      <c r="M16" s="24"/>
      <c r="N16" s="25"/>
      <c r="O16" s="26"/>
      <c r="P16" s="26"/>
    </row>
    <row r="17" spans="1:16" ht="36.65" customHeight="1" x14ac:dyDescent="0.35">
      <c r="A17" s="81"/>
      <c r="B17" s="12" t="s">
        <v>36</v>
      </c>
      <c r="C17" s="51" t="s">
        <v>127</v>
      </c>
      <c r="D17" s="29" t="s">
        <v>151</v>
      </c>
      <c r="E17" s="40" t="s">
        <v>173</v>
      </c>
      <c r="F17" s="46" t="s">
        <v>150</v>
      </c>
      <c r="G17" s="65">
        <v>110</v>
      </c>
      <c r="H17" s="48" t="s">
        <v>22</v>
      </c>
      <c r="I17" s="20">
        <f t="shared" si="0"/>
        <v>0</v>
      </c>
      <c r="J17" s="21"/>
      <c r="K17" s="22" t="s">
        <v>30</v>
      </c>
      <c r="L17" s="23"/>
      <c r="M17" s="24"/>
      <c r="N17" s="25"/>
      <c r="O17" s="26"/>
      <c r="P17" s="26"/>
    </row>
    <row r="18" spans="1:16" ht="36" x14ac:dyDescent="0.35">
      <c r="A18" s="81"/>
      <c r="B18" s="12" t="s">
        <v>180</v>
      </c>
      <c r="C18" s="38" t="s">
        <v>65</v>
      </c>
      <c r="D18" s="43" t="s">
        <v>66</v>
      </c>
      <c r="E18" s="40" t="s">
        <v>63</v>
      </c>
      <c r="F18" s="38" t="s">
        <v>67</v>
      </c>
      <c r="G18" s="62">
        <v>25</v>
      </c>
      <c r="H18" s="42" t="s">
        <v>48</v>
      </c>
      <c r="I18" s="20">
        <f t="shared" si="0"/>
        <v>0</v>
      </c>
      <c r="J18" s="21"/>
      <c r="K18" s="22" t="s">
        <v>49</v>
      </c>
      <c r="L18" s="23"/>
      <c r="M18" s="24"/>
      <c r="N18" s="25"/>
      <c r="O18" s="26"/>
      <c r="P18" s="26"/>
    </row>
    <row r="19" spans="1:16" ht="36.5" thickBot="1" x14ac:dyDescent="0.4">
      <c r="A19" s="82"/>
      <c r="B19" s="12" t="s">
        <v>181</v>
      </c>
      <c r="C19" s="38" t="s">
        <v>69</v>
      </c>
      <c r="D19" s="43" t="s">
        <v>70</v>
      </c>
      <c r="E19" s="40" t="s">
        <v>71</v>
      </c>
      <c r="F19" s="38" t="s">
        <v>72</v>
      </c>
      <c r="G19" s="62">
        <v>10</v>
      </c>
      <c r="H19" s="42" t="s">
        <v>48</v>
      </c>
      <c r="I19" s="20">
        <f t="shared" si="0"/>
        <v>0</v>
      </c>
      <c r="J19" s="21"/>
      <c r="K19" s="22" t="s">
        <v>49</v>
      </c>
      <c r="L19" s="23"/>
      <c r="M19" s="24"/>
      <c r="N19" s="25"/>
      <c r="O19" s="26"/>
      <c r="P19" s="26"/>
    </row>
    <row r="20" spans="1:16" ht="59" customHeight="1" x14ac:dyDescent="0.35">
      <c r="A20" s="83" t="s">
        <v>73</v>
      </c>
      <c r="B20" s="12" t="s">
        <v>182</v>
      </c>
      <c r="C20" s="38" t="s">
        <v>121</v>
      </c>
      <c r="D20" s="43" t="s">
        <v>219</v>
      </c>
      <c r="E20" s="40" t="s">
        <v>71</v>
      </c>
      <c r="F20" s="38" t="s">
        <v>75</v>
      </c>
      <c r="G20" s="62">
        <v>30</v>
      </c>
      <c r="H20" s="42" t="s">
        <v>48</v>
      </c>
      <c r="I20" s="20">
        <f t="shared" si="0"/>
        <v>0</v>
      </c>
      <c r="J20" s="21"/>
      <c r="K20" s="22" t="s">
        <v>49</v>
      </c>
      <c r="L20" s="23"/>
      <c r="M20" s="24"/>
      <c r="N20" s="25"/>
      <c r="O20" s="26"/>
      <c r="P20" s="26"/>
    </row>
    <row r="21" spans="1:16" ht="36" x14ac:dyDescent="0.35">
      <c r="A21" s="81"/>
      <c r="B21" s="12" t="s">
        <v>39</v>
      </c>
      <c r="C21" s="38" t="s">
        <v>81</v>
      </c>
      <c r="D21" s="43" t="s">
        <v>82</v>
      </c>
      <c r="E21" s="40" t="s">
        <v>76</v>
      </c>
      <c r="F21" s="38" t="s">
        <v>83</v>
      </c>
      <c r="G21" s="62">
        <v>150</v>
      </c>
      <c r="H21" s="42" t="s">
        <v>48</v>
      </c>
      <c r="I21" s="20">
        <f t="shared" si="0"/>
        <v>0</v>
      </c>
      <c r="J21" s="21"/>
      <c r="K21" s="22" t="s">
        <v>49</v>
      </c>
      <c r="L21" s="23"/>
      <c r="M21" s="24"/>
      <c r="N21" s="25"/>
      <c r="O21" s="26"/>
      <c r="P21" s="26"/>
    </row>
    <row r="22" spans="1:16" ht="45.65" customHeight="1" x14ac:dyDescent="0.35">
      <c r="A22" s="81"/>
      <c r="B22" s="12" t="s">
        <v>183</v>
      </c>
      <c r="C22" s="51" t="s">
        <v>124</v>
      </c>
      <c r="D22" s="29" t="s">
        <v>125</v>
      </c>
      <c r="E22" s="51" t="s">
        <v>169</v>
      </c>
      <c r="F22" s="46" t="s">
        <v>161</v>
      </c>
      <c r="G22" s="65">
        <v>700</v>
      </c>
      <c r="H22" s="42" t="s">
        <v>207</v>
      </c>
      <c r="I22" s="20">
        <f t="shared" si="0"/>
        <v>0</v>
      </c>
      <c r="J22" s="21"/>
      <c r="K22" s="22" t="s">
        <v>209</v>
      </c>
      <c r="L22" s="23"/>
      <c r="M22" s="24"/>
      <c r="N22" s="25"/>
      <c r="O22" s="26"/>
      <c r="P22" s="26"/>
    </row>
    <row r="23" spans="1:16" ht="36" x14ac:dyDescent="0.35">
      <c r="A23" s="81"/>
      <c r="B23" s="12" t="s">
        <v>184</v>
      </c>
      <c r="C23" s="38" t="s">
        <v>86</v>
      </c>
      <c r="D23" s="43" t="s">
        <v>87</v>
      </c>
      <c r="E23" s="40" t="s">
        <v>88</v>
      </c>
      <c r="F23" s="41"/>
      <c r="G23" s="61">
        <v>32</v>
      </c>
      <c r="H23" s="42" t="s">
        <v>37</v>
      </c>
      <c r="I23" s="20">
        <f t="shared" si="0"/>
        <v>0</v>
      </c>
      <c r="J23" s="21"/>
      <c r="K23" s="22" t="s">
        <v>38</v>
      </c>
      <c r="L23" s="23"/>
      <c r="M23" s="24"/>
      <c r="N23" s="25"/>
      <c r="O23" s="26"/>
      <c r="P23" s="26"/>
    </row>
    <row r="24" spans="1:16" ht="36" x14ac:dyDescent="0.35">
      <c r="A24" s="81"/>
      <c r="B24" s="12" t="s">
        <v>43</v>
      </c>
      <c r="C24" s="38" t="s">
        <v>91</v>
      </c>
      <c r="D24" s="43" t="s">
        <v>89</v>
      </c>
      <c r="E24" s="40" t="s">
        <v>92</v>
      </c>
      <c r="F24" s="38" t="s">
        <v>93</v>
      </c>
      <c r="G24" s="62">
        <v>25</v>
      </c>
      <c r="H24" s="41" t="s">
        <v>48</v>
      </c>
      <c r="I24" s="20">
        <f t="shared" si="0"/>
        <v>0</v>
      </c>
      <c r="J24" s="21"/>
      <c r="K24" s="22" t="s">
        <v>49</v>
      </c>
      <c r="L24" s="23"/>
      <c r="M24" s="24"/>
      <c r="N24" s="25"/>
      <c r="O24" s="26"/>
      <c r="P24" s="26"/>
    </row>
    <row r="25" spans="1:16" ht="45.5" customHeight="1" thickBot="1" x14ac:dyDescent="0.4">
      <c r="A25" s="82"/>
      <c r="B25" s="12" t="s">
        <v>185</v>
      </c>
      <c r="C25" s="38" t="s">
        <v>95</v>
      </c>
      <c r="D25" s="43" t="s">
        <v>96</v>
      </c>
      <c r="E25" s="40" t="s">
        <v>92</v>
      </c>
      <c r="F25" s="38" t="s">
        <v>97</v>
      </c>
      <c r="G25" s="62">
        <v>28</v>
      </c>
      <c r="H25" s="41" t="s">
        <v>48</v>
      </c>
      <c r="I25" s="20">
        <f t="shared" si="0"/>
        <v>0</v>
      </c>
      <c r="J25" s="21"/>
      <c r="K25" s="22" t="s">
        <v>49</v>
      </c>
      <c r="L25" s="23"/>
      <c r="M25" s="24"/>
      <c r="N25" s="25"/>
      <c r="O25" s="26"/>
      <c r="P25" s="26"/>
    </row>
    <row r="26" spans="1:16" ht="36" x14ac:dyDescent="0.35">
      <c r="A26" s="83"/>
      <c r="B26" s="12" t="s">
        <v>50</v>
      </c>
      <c r="C26" s="38" t="s">
        <v>99</v>
      </c>
      <c r="D26" s="43" t="s">
        <v>100</v>
      </c>
      <c r="E26" s="40" t="s">
        <v>77</v>
      </c>
      <c r="F26" s="41" t="s">
        <v>101</v>
      </c>
      <c r="G26" s="61">
        <v>100</v>
      </c>
      <c r="H26" s="41" t="s">
        <v>48</v>
      </c>
      <c r="I26" s="20">
        <f t="shared" si="0"/>
        <v>0</v>
      </c>
      <c r="J26" s="21"/>
      <c r="K26" s="22" t="s">
        <v>49</v>
      </c>
      <c r="L26" s="23"/>
      <c r="M26" s="24"/>
      <c r="N26" s="25"/>
      <c r="O26" s="26"/>
      <c r="P26" s="26"/>
    </row>
    <row r="27" spans="1:16" ht="53.5" customHeight="1" x14ac:dyDescent="0.35">
      <c r="A27" s="81"/>
      <c r="B27" s="12" t="s">
        <v>56</v>
      </c>
      <c r="C27" s="51" t="s">
        <v>128</v>
      </c>
      <c r="D27" s="29" t="s">
        <v>147</v>
      </c>
      <c r="E27" s="38" t="s">
        <v>174</v>
      </c>
      <c r="F27" s="45" t="s">
        <v>146</v>
      </c>
      <c r="G27" s="65">
        <v>180</v>
      </c>
      <c r="H27" s="41" t="s">
        <v>48</v>
      </c>
      <c r="I27" s="20">
        <f t="shared" si="0"/>
        <v>0</v>
      </c>
      <c r="J27" s="21"/>
      <c r="K27" s="22" t="s">
        <v>49</v>
      </c>
      <c r="L27" s="23"/>
      <c r="M27" s="24"/>
      <c r="N27" s="25"/>
      <c r="O27" s="26"/>
      <c r="P27" s="26"/>
    </row>
    <row r="28" spans="1:16" ht="36" x14ac:dyDescent="0.35">
      <c r="A28" s="84"/>
      <c r="B28" s="12" t="s">
        <v>62</v>
      </c>
      <c r="C28" s="38" t="s">
        <v>104</v>
      </c>
      <c r="D28" s="43" t="s">
        <v>105</v>
      </c>
      <c r="E28" s="38" t="s">
        <v>103</v>
      </c>
      <c r="F28" s="41"/>
      <c r="G28" s="61">
        <v>25</v>
      </c>
      <c r="H28" s="41" t="s">
        <v>48</v>
      </c>
      <c r="I28" s="20">
        <f t="shared" si="0"/>
        <v>0</v>
      </c>
      <c r="J28" s="21"/>
      <c r="K28" s="22" t="s">
        <v>49</v>
      </c>
      <c r="L28" s="23"/>
      <c r="M28" s="24"/>
      <c r="N28" s="25"/>
      <c r="O28" s="26"/>
      <c r="P28" s="26"/>
    </row>
    <row r="29" spans="1:16" ht="36" x14ac:dyDescent="0.35">
      <c r="A29" s="84"/>
      <c r="B29" s="12" t="s">
        <v>186</v>
      </c>
      <c r="C29" s="38" t="s">
        <v>106</v>
      </c>
      <c r="D29" s="43" t="s">
        <v>218</v>
      </c>
      <c r="E29" s="40" t="s">
        <v>77</v>
      </c>
      <c r="F29" s="41"/>
      <c r="G29" s="62">
        <v>900</v>
      </c>
      <c r="H29" s="41" t="s">
        <v>48</v>
      </c>
      <c r="I29" s="20">
        <f t="shared" si="0"/>
        <v>0</v>
      </c>
      <c r="J29" s="21"/>
      <c r="K29" s="22" t="s">
        <v>49</v>
      </c>
      <c r="L29" s="23"/>
      <c r="M29" s="24"/>
      <c r="N29" s="25"/>
      <c r="O29" s="26"/>
      <c r="P29" s="26"/>
    </row>
    <row r="30" spans="1:16" ht="36.5" thickBot="1" x14ac:dyDescent="0.4">
      <c r="A30" s="85"/>
      <c r="B30" s="12" t="s">
        <v>187</v>
      </c>
      <c r="C30" s="38" t="s">
        <v>108</v>
      </c>
      <c r="D30" s="39" t="s">
        <v>109</v>
      </c>
      <c r="E30" s="38" t="s">
        <v>175</v>
      </c>
      <c r="F30" s="41"/>
      <c r="G30" s="61">
        <v>12</v>
      </c>
      <c r="H30" s="41" t="s">
        <v>37</v>
      </c>
      <c r="I30" s="20">
        <f t="shared" si="0"/>
        <v>0</v>
      </c>
      <c r="J30" s="21"/>
      <c r="K30" s="22" t="s">
        <v>38</v>
      </c>
      <c r="L30" s="23"/>
      <c r="M30" s="24"/>
      <c r="N30" s="25"/>
      <c r="O30" s="26"/>
      <c r="P30" s="26"/>
    </row>
    <row r="31" spans="1:16" ht="42.5" thickBot="1" x14ac:dyDescent="0.4">
      <c r="A31" s="28" t="s">
        <v>110</v>
      </c>
      <c r="B31" s="12" t="s">
        <v>64</v>
      </c>
      <c r="C31" s="38" t="s">
        <v>111</v>
      </c>
      <c r="D31" s="43" t="s">
        <v>112</v>
      </c>
      <c r="E31" s="38" t="s">
        <v>113</v>
      </c>
      <c r="F31" s="41"/>
      <c r="G31" s="61">
        <v>35</v>
      </c>
      <c r="H31" s="41" t="s">
        <v>22</v>
      </c>
      <c r="I31" s="20">
        <f t="shared" si="0"/>
        <v>0</v>
      </c>
      <c r="J31" s="21"/>
      <c r="K31" s="22" t="s">
        <v>61</v>
      </c>
      <c r="L31" s="23"/>
      <c r="M31" s="24"/>
      <c r="N31" s="25"/>
      <c r="O31" s="26"/>
      <c r="P31" s="26"/>
    </row>
    <row r="32" spans="1:16" ht="36" x14ac:dyDescent="0.35">
      <c r="A32" s="71" t="s">
        <v>114</v>
      </c>
      <c r="B32" s="12" t="s">
        <v>188</v>
      </c>
      <c r="C32" s="38" t="s">
        <v>115</v>
      </c>
      <c r="D32" s="44" t="s">
        <v>116</v>
      </c>
      <c r="E32" s="38" t="s">
        <v>176</v>
      </c>
      <c r="F32" s="41" t="s">
        <v>117</v>
      </c>
      <c r="G32" s="61">
        <v>60</v>
      </c>
      <c r="H32" s="41" t="s">
        <v>22</v>
      </c>
      <c r="I32" s="20">
        <f t="shared" si="0"/>
        <v>0</v>
      </c>
      <c r="J32" s="21"/>
      <c r="K32" s="22" t="s">
        <v>107</v>
      </c>
      <c r="L32" s="23"/>
      <c r="M32" s="24"/>
      <c r="N32" s="25"/>
      <c r="O32" s="26"/>
      <c r="P32" s="26"/>
    </row>
    <row r="33" spans="1:16" ht="39.75" customHeight="1" thickBot="1" x14ac:dyDescent="0.4">
      <c r="A33" s="72"/>
      <c r="B33" s="12" t="s">
        <v>68</v>
      </c>
      <c r="C33" s="38" t="s">
        <v>119</v>
      </c>
      <c r="D33" s="43" t="s">
        <v>217</v>
      </c>
      <c r="E33" s="40" t="s">
        <v>78</v>
      </c>
      <c r="F33" s="42" t="s">
        <v>118</v>
      </c>
      <c r="G33" s="64">
        <v>150</v>
      </c>
      <c r="H33" s="42" t="s">
        <v>48</v>
      </c>
      <c r="I33" s="20">
        <f t="shared" si="0"/>
        <v>0</v>
      </c>
      <c r="J33" s="21"/>
      <c r="K33" s="22" t="s">
        <v>49</v>
      </c>
      <c r="L33" s="23"/>
      <c r="M33" s="24"/>
      <c r="N33" s="25"/>
      <c r="O33" s="26"/>
      <c r="P33" s="26"/>
    </row>
    <row r="34" spans="1:16" ht="42" customHeight="1" x14ac:dyDescent="0.35">
      <c r="A34" s="73" t="s">
        <v>164</v>
      </c>
      <c r="B34" s="12" t="s">
        <v>74</v>
      </c>
      <c r="C34" s="51" t="s">
        <v>122</v>
      </c>
      <c r="D34" s="29" t="s">
        <v>226</v>
      </c>
      <c r="E34" s="38" t="s">
        <v>53</v>
      </c>
      <c r="F34" s="41" t="s">
        <v>148</v>
      </c>
      <c r="G34" s="65">
        <v>40</v>
      </c>
      <c r="H34" s="41" t="s">
        <v>22</v>
      </c>
      <c r="I34" s="50">
        <f t="shared" si="0"/>
        <v>0</v>
      </c>
      <c r="J34" s="21"/>
      <c r="K34" s="22" t="s">
        <v>30</v>
      </c>
      <c r="L34" s="23"/>
      <c r="M34" s="24"/>
      <c r="N34" s="25"/>
      <c r="O34" s="26"/>
      <c r="P34" s="26"/>
    </row>
    <row r="35" spans="1:16" ht="52.5" customHeight="1" thickBot="1" x14ac:dyDescent="0.4">
      <c r="A35" s="74"/>
      <c r="B35" s="12" t="s">
        <v>189</v>
      </c>
      <c r="C35" s="51" t="s">
        <v>123</v>
      </c>
      <c r="D35" s="29" t="s">
        <v>215</v>
      </c>
      <c r="E35" s="38" t="s">
        <v>214</v>
      </c>
      <c r="F35" s="41" t="s">
        <v>149</v>
      </c>
      <c r="G35" s="67">
        <v>600</v>
      </c>
      <c r="H35" s="41" t="s">
        <v>22</v>
      </c>
      <c r="I35" s="50">
        <f t="shared" si="0"/>
        <v>0</v>
      </c>
      <c r="J35" s="21"/>
      <c r="K35" s="22" t="s">
        <v>30</v>
      </c>
      <c r="L35" s="23"/>
      <c r="M35" s="24"/>
      <c r="N35" s="25"/>
      <c r="O35" s="26"/>
      <c r="P35" s="26"/>
    </row>
    <row r="36" spans="1:16" ht="39.65" customHeight="1" x14ac:dyDescent="0.35">
      <c r="A36" s="73" t="s">
        <v>165</v>
      </c>
      <c r="B36" s="12" t="s">
        <v>190</v>
      </c>
      <c r="C36" s="51" t="s">
        <v>126</v>
      </c>
      <c r="D36" s="29" t="s">
        <v>216</v>
      </c>
      <c r="E36" s="38" t="s">
        <v>211</v>
      </c>
      <c r="F36" s="46"/>
      <c r="G36" s="65">
        <v>90</v>
      </c>
      <c r="H36" s="41" t="s">
        <v>210</v>
      </c>
      <c r="I36" s="50">
        <f t="shared" si="0"/>
        <v>0</v>
      </c>
      <c r="J36" s="21"/>
      <c r="K36" s="22" t="s">
        <v>212</v>
      </c>
      <c r="L36" s="23"/>
      <c r="M36" s="24"/>
      <c r="N36" s="25"/>
      <c r="O36" s="26"/>
      <c r="P36" s="26"/>
    </row>
    <row r="37" spans="1:16" ht="52.5" customHeight="1" x14ac:dyDescent="0.35">
      <c r="A37" s="78"/>
      <c r="B37" s="12" t="s">
        <v>191</v>
      </c>
      <c r="C37" s="51" t="s">
        <v>129</v>
      </c>
      <c r="D37" s="31" t="s">
        <v>167</v>
      </c>
      <c r="E37" s="38" t="s">
        <v>168</v>
      </c>
      <c r="F37" s="46"/>
      <c r="G37" s="65">
        <v>2800</v>
      </c>
      <c r="H37" s="41" t="s">
        <v>22</v>
      </c>
      <c r="I37" s="50">
        <f t="shared" si="0"/>
        <v>0</v>
      </c>
      <c r="J37" s="21"/>
      <c r="K37" s="22" t="s">
        <v>30</v>
      </c>
      <c r="L37" s="23"/>
      <c r="M37" s="24"/>
      <c r="N37" s="25"/>
      <c r="O37" s="26"/>
      <c r="P37" s="26"/>
    </row>
    <row r="38" spans="1:16" ht="30.65" customHeight="1" x14ac:dyDescent="0.35">
      <c r="A38" s="78"/>
      <c r="B38" s="12" t="s">
        <v>192</v>
      </c>
      <c r="C38" s="51" t="s">
        <v>130</v>
      </c>
      <c r="D38" s="29" t="s">
        <v>153</v>
      </c>
      <c r="E38" s="30" t="s">
        <v>22</v>
      </c>
      <c r="F38" s="46" t="s">
        <v>152</v>
      </c>
      <c r="G38" s="65">
        <v>140</v>
      </c>
      <c r="H38" s="41" t="s">
        <v>22</v>
      </c>
      <c r="I38" s="50">
        <f t="shared" si="0"/>
        <v>0</v>
      </c>
      <c r="J38" s="21"/>
      <c r="K38" s="22" t="s">
        <v>30</v>
      </c>
      <c r="L38" s="23"/>
      <c r="M38" s="24"/>
      <c r="N38" s="25"/>
      <c r="O38" s="26"/>
      <c r="P38" s="26"/>
    </row>
    <row r="39" spans="1:16" ht="44.15" customHeight="1" x14ac:dyDescent="0.35">
      <c r="A39" s="78"/>
      <c r="B39" s="12" t="s">
        <v>79</v>
      </c>
      <c r="C39" s="51" t="s">
        <v>131</v>
      </c>
      <c r="D39" s="29" t="s">
        <v>132</v>
      </c>
      <c r="E39" s="38" t="s">
        <v>169</v>
      </c>
      <c r="F39" s="46"/>
      <c r="G39" s="65">
        <v>510</v>
      </c>
      <c r="H39" s="41" t="s">
        <v>22</v>
      </c>
      <c r="I39" s="50">
        <f t="shared" si="0"/>
        <v>0</v>
      </c>
      <c r="J39" s="21"/>
      <c r="K39" s="22" t="s">
        <v>30</v>
      </c>
      <c r="L39" s="23"/>
      <c r="M39" s="24"/>
      <c r="N39" s="25"/>
      <c r="O39" s="26"/>
      <c r="P39" s="26"/>
    </row>
    <row r="40" spans="1:16" ht="41.25" customHeight="1" x14ac:dyDescent="0.35">
      <c r="A40" s="78"/>
      <c r="B40" s="12" t="s">
        <v>80</v>
      </c>
      <c r="C40" s="51" t="s">
        <v>133</v>
      </c>
      <c r="D40" s="31" t="s">
        <v>134</v>
      </c>
      <c r="E40" s="32" t="s">
        <v>22</v>
      </c>
      <c r="F40" s="46"/>
      <c r="G40" s="65">
        <v>800</v>
      </c>
      <c r="H40" s="41" t="s">
        <v>22</v>
      </c>
      <c r="I40" s="50">
        <f t="shared" si="0"/>
        <v>0</v>
      </c>
      <c r="J40" s="21"/>
      <c r="K40" s="22" t="s">
        <v>30</v>
      </c>
      <c r="L40" s="23"/>
      <c r="M40" s="24"/>
      <c r="N40" s="25"/>
      <c r="O40" s="26"/>
      <c r="P40" s="26"/>
    </row>
    <row r="41" spans="1:16" ht="33.65" customHeight="1" x14ac:dyDescent="0.35">
      <c r="A41" s="78"/>
      <c r="B41" s="12" t="s">
        <v>193</v>
      </c>
      <c r="C41" s="51" t="s">
        <v>135</v>
      </c>
      <c r="D41" s="29" t="s">
        <v>155</v>
      </c>
      <c r="E41" s="30" t="s">
        <v>22</v>
      </c>
      <c r="F41" s="45" t="s">
        <v>154</v>
      </c>
      <c r="G41" s="65">
        <v>400</v>
      </c>
      <c r="H41" s="41" t="s">
        <v>22</v>
      </c>
      <c r="I41" s="50">
        <f t="shared" si="0"/>
        <v>0</v>
      </c>
      <c r="J41" s="21"/>
      <c r="K41" s="22" t="s">
        <v>30</v>
      </c>
      <c r="L41" s="23"/>
      <c r="M41" s="24"/>
      <c r="N41" s="25"/>
      <c r="O41" s="26"/>
      <c r="P41" s="26"/>
    </row>
    <row r="42" spans="1:16" ht="45" customHeight="1" x14ac:dyDescent="0.35">
      <c r="A42" s="78"/>
      <c r="B42" s="12" t="s">
        <v>84</v>
      </c>
      <c r="C42" s="51" t="s">
        <v>160</v>
      </c>
      <c r="D42" s="29" t="s">
        <v>162</v>
      </c>
      <c r="E42" s="30" t="s">
        <v>22</v>
      </c>
      <c r="F42" s="47"/>
      <c r="G42" s="65">
        <v>100</v>
      </c>
      <c r="H42" s="41" t="s">
        <v>22</v>
      </c>
      <c r="I42" s="50">
        <f t="shared" si="0"/>
        <v>0</v>
      </c>
      <c r="J42" s="21"/>
      <c r="K42" s="22" t="s">
        <v>30</v>
      </c>
      <c r="L42" s="23"/>
      <c r="M42" s="24"/>
      <c r="N42" s="25"/>
      <c r="O42" s="26"/>
      <c r="P42" s="26"/>
    </row>
    <row r="43" spans="1:16" ht="50.15" customHeight="1" x14ac:dyDescent="0.35">
      <c r="A43" s="78"/>
      <c r="B43" s="12" t="s">
        <v>85</v>
      </c>
      <c r="C43" s="51" t="s">
        <v>136</v>
      </c>
      <c r="D43" s="29" t="s">
        <v>220</v>
      </c>
      <c r="E43" s="38" t="s">
        <v>211</v>
      </c>
      <c r="F43" s="47"/>
      <c r="G43" s="66">
        <v>65</v>
      </c>
      <c r="H43" s="41" t="s">
        <v>210</v>
      </c>
      <c r="I43" s="50">
        <f t="shared" si="0"/>
        <v>0</v>
      </c>
      <c r="J43" s="21"/>
      <c r="K43" s="22" t="s">
        <v>212</v>
      </c>
      <c r="L43" s="23"/>
      <c r="M43" s="24"/>
      <c r="N43" s="25"/>
      <c r="O43" s="26"/>
      <c r="P43" s="26"/>
    </row>
    <row r="44" spans="1:16" ht="45" customHeight="1" x14ac:dyDescent="0.35">
      <c r="A44" s="78"/>
      <c r="B44" s="12" t="s">
        <v>194</v>
      </c>
      <c r="C44" s="51" t="s">
        <v>137</v>
      </c>
      <c r="D44" s="29" t="s">
        <v>221</v>
      </c>
      <c r="E44" s="38" t="s">
        <v>211</v>
      </c>
      <c r="F44" s="46"/>
      <c r="G44" s="65">
        <v>70</v>
      </c>
      <c r="H44" s="41" t="s">
        <v>210</v>
      </c>
      <c r="I44" s="50">
        <f t="shared" si="0"/>
        <v>0</v>
      </c>
      <c r="J44" s="21"/>
      <c r="K44" s="22" t="s">
        <v>212</v>
      </c>
      <c r="L44" s="23"/>
      <c r="M44" s="24"/>
      <c r="N44" s="25"/>
      <c r="O44" s="26"/>
      <c r="P44" s="26"/>
    </row>
    <row r="45" spans="1:16" ht="56.15" customHeight="1" x14ac:dyDescent="0.35">
      <c r="A45" s="78"/>
      <c r="B45" s="12" t="s">
        <v>90</v>
      </c>
      <c r="C45" s="51" t="s">
        <v>138</v>
      </c>
      <c r="D45" s="29" t="s">
        <v>222</v>
      </c>
      <c r="E45" s="38" t="s">
        <v>211</v>
      </c>
      <c r="F45" s="46"/>
      <c r="G45" s="65">
        <v>4</v>
      </c>
      <c r="H45" s="41" t="s">
        <v>210</v>
      </c>
      <c r="I45" s="50">
        <f t="shared" si="0"/>
        <v>0</v>
      </c>
      <c r="J45" s="21"/>
      <c r="K45" s="22" t="s">
        <v>212</v>
      </c>
      <c r="L45" s="23"/>
      <c r="M45" s="24"/>
      <c r="N45" s="25"/>
      <c r="O45" s="26"/>
      <c r="P45" s="26"/>
    </row>
    <row r="46" spans="1:16" ht="52.5" customHeight="1" x14ac:dyDescent="0.35">
      <c r="A46" s="78"/>
      <c r="B46" s="12" t="s">
        <v>94</v>
      </c>
      <c r="C46" s="51" t="s">
        <v>139</v>
      </c>
      <c r="D46" s="33" t="s">
        <v>225</v>
      </c>
      <c r="E46" s="38" t="s">
        <v>211</v>
      </c>
      <c r="F46" s="46"/>
      <c r="G46" s="65">
        <v>8</v>
      </c>
      <c r="H46" s="41" t="s">
        <v>210</v>
      </c>
      <c r="I46" s="50">
        <f t="shared" si="0"/>
        <v>0</v>
      </c>
      <c r="J46" s="21"/>
      <c r="K46" s="22" t="s">
        <v>212</v>
      </c>
      <c r="L46" s="23"/>
      <c r="M46" s="24"/>
      <c r="N46" s="25"/>
      <c r="O46" s="26"/>
      <c r="P46" s="26"/>
    </row>
    <row r="47" spans="1:16" ht="48" customHeight="1" x14ac:dyDescent="0.35">
      <c r="A47" s="78"/>
      <c r="B47" s="12" t="s">
        <v>195</v>
      </c>
      <c r="C47" s="51" t="s">
        <v>140</v>
      </c>
      <c r="D47" s="29" t="s">
        <v>223</v>
      </c>
      <c r="E47" s="38" t="s">
        <v>211</v>
      </c>
      <c r="F47" s="46"/>
      <c r="G47" s="65">
        <v>40</v>
      </c>
      <c r="H47" s="41" t="s">
        <v>210</v>
      </c>
      <c r="I47" s="50">
        <f t="shared" si="0"/>
        <v>0</v>
      </c>
      <c r="J47" s="21"/>
      <c r="K47" s="22" t="s">
        <v>212</v>
      </c>
      <c r="L47" s="23"/>
      <c r="M47" s="24"/>
      <c r="N47" s="25"/>
      <c r="O47" s="26"/>
      <c r="P47" s="26"/>
    </row>
    <row r="48" spans="1:16" ht="31.5" customHeight="1" thickBot="1" x14ac:dyDescent="0.4">
      <c r="A48" s="78"/>
      <c r="B48" s="12" t="s">
        <v>98</v>
      </c>
      <c r="C48" s="51" t="s">
        <v>141</v>
      </c>
      <c r="D48" s="29" t="s">
        <v>142</v>
      </c>
      <c r="E48" s="30" t="s">
        <v>22</v>
      </c>
      <c r="F48" s="46"/>
      <c r="G48" s="65">
        <v>12</v>
      </c>
      <c r="H48" s="41" t="s">
        <v>22</v>
      </c>
      <c r="I48" s="50">
        <f t="shared" si="0"/>
        <v>0</v>
      </c>
      <c r="J48" s="21"/>
      <c r="K48" s="22" t="s">
        <v>30</v>
      </c>
      <c r="L48" s="23"/>
      <c r="M48" s="24"/>
      <c r="N48" s="25"/>
      <c r="O48" s="26"/>
      <c r="P48" s="26"/>
    </row>
    <row r="49" spans="1:16" ht="44.5" customHeight="1" x14ac:dyDescent="0.35">
      <c r="A49" s="73" t="s">
        <v>166</v>
      </c>
      <c r="B49" s="12" t="s">
        <v>102</v>
      </c>
      <c r="C49" s="51" t="s">
        <v>143</v>
      </c>
      <c r="D49" s="29" t="s">
        <v>157</v>
      </c>
      <c r="E49" s="38" t="s">
        <v>170</v>
      </c>
      <c r="F49" s="46" t="s">
        <v>156</v>
      </c>
      <c r="G49" s="65">
        <v>30</v>
      </c>
      <c r="H49" s="41" t="s">
        <v>22</v>
      </c>
      <c r="I49" s="50">
        <f t="shared" si="0"/>
        <v>0</v>
      </c>
      <c r="J49" s="21"/>
      <c r="K49" s="22" t="s">
        <v>30</v>
      </c>
      <c r="L49" s="23"/>
      <c r="M49" s="24"/>
      <c r="N49" s="25"/>
      <c r="O49" s="26"/>
      <c r="P49" s="26"/>
    </row>
    <row r="50" spans="1:16" ht="45" customHeight="1" x14ac:dyDescent="0.35">
      <c r="A50" s="78"/>
      <c r="B50" s="12" t="s">
        <v>196</v>
      </c>
      <c r="C50" s="52" t="s">
        <v>144</v>
      </c>
      <c r="D50" s="29" t="s">
        <v>159</v>
      </c>
      <c r="E50" s="38" t="s">
        <v>171</v>
      </c>
      <c r="F50" s="46" t="s">
        <v>158</v>
      </c>
      <c r="G50" s="65">
        <v>200</v>
      </c>
      <c r="H50" s="41" t="s">
        <v>48</v>
      </c>
      <c r="I50" s="50">
        <f t="shared" si="0"/>
        <v>0</v>
      </c>
      <c r="J50" s="21"/>
      <c r="K50" s="22" t="s">
        <v>49</v>
      </c>
      <c r="L50" s="23"/>
      <c r="M50" s="24"/>
      <c r="N50" s="25"/>
      <c r="O50" s="26"/>
      <c r="P50" s="26"/>
    </row>
    <row r="51" spans="1:16" ht="51.65" customHeight="1" thickBot="1" x14ac:dyDescent="0.4">
      <c r="A51" s="74"/>
      <c r="B51" s="12" t="s">
        <v>197</v>
      </c>
      <c r="C51" s="52" t="s">
        <v>145</v>
      </c>
      <c r="D51" s="31" t="s">
        <v>163</v>
      </c>
      <c r="E51" s="40" t="s">
        <v>172</v>
      </c>
      <c r="F51" s="46"/>
      <c r="G51" s="65">
        <v>150</v>
      </c>
      <c r="H51" s="41" t="s">
        <v>37</v>
      </c>
      <c r="I51" s="50">
        <f t="shared" si="0"/>
        <v>0</v>
      </c>
      <c r="J51" s="21"/>
      <c r="K51" s="22" t="s">
        <v>38</v>
      </c>
      <c r="L51" s="23"/>
      <c r="M51" s="24"/>
      <c r="N51" s="25"/>
      <c r="O51" s="26"/>
      <c r="P51" s="26"/>
    </row>
    <row r="53" spans="1:16" ht="15.75" customHeight="1" thickBot="1" x14ac:dyDescent="0.4"/>
    <row r="54" spans="1:16" ht="32.15" customHeight="1" thickBot="1" x14ac:dyDescent="0.4">
      <c r="A54" s="75" t="s">
        <v>198</v>
      </c>
      <c r="B54" s="76"/>
      <c r="C54" s="76"/>
      <c r="D54" s="76"/>
      <c r="E54" s="76"/>
      <c r="F54" s="76"/>
      <c r="G54" s="76"/>
      <c r="H54" s="76"/>
      <c r="I54" s="53">
        <f>SUM(I10:I51)</f>
        <v>0</v>
      </c>
    </row>
    <row r="57" spans="1:16" ht="15.75" customHeight="1" x14ac:dyDescent="0.35">
      <c r="A57" s="1" t="s">
        <v>199</v>
      </c>
    </row>
    <row r="58" spans="1:16" ht="15.75" customHeight="1" x14ac:dyDescent="0.35">
      <c r="A58" s="54" t="s">
        <v>200</v>
      </c>
    </row>
    <row r="59" spans="1:16" ht="15.75" customHeight="1" x14ac:dyDescent="0.35">
      <c r="A59" s="55" t="s">
        <v>201</v>
      </c>
    </row>
    <row r="60" spans="1:16" ht="15.75" customHeight="1" x14ac:dyDescent="0.35">
      <c r="A60" s="55" t="s">
        <v>202</v>
      </c>
    </row>
    <row r="61" spans="1:16" ht="15.75" customHeight="1" x14ac:dyDescent="0.25">
      <c r="A61" s="56"/>
      <c r="B61" s="57" t="s">
        <v>203</v>
      </c>
    </row>
    <row r="62" spans="1:16" ht="15.75" customHeight="1" x14ac:dyDescent="0.35">
      <c r="A62" s="58"/>
      <c r="B62" s="77" t="s">
        <v>204</v>
      </c>
      <c r="C62" s="77"/>
      <c r="D62" s="77"/>
      <c r="E62" s="77"/>
      <c r="F62" s="77"/>
      <c r="G62" s="77"/>
      <c r="H62" s="77"/>
      <c r="I62" s="77"/>
    </row>
    <row r="76" ht="112" customHeight="1" x14ac:dyDescent="0.35"/>
    <row r="1048425" spans="11:11" ht="15.75" customHeight="1" x14ac:dyDescent="0.35">
      <c r="K1048425" s="19"/>
    </row>
  </sheetData>
  <sheetProtection algorithmName="SHA-512" hashValue="A5KHEXMlsYbPFAMfcUc/L2JILjYZ1KNRcGo54Rw1rAJh1asBZsINl2UGcSn1IixlMQy/s7T3rv+IcFWJsNCo3A==" saltValue="wuFi8T2zD6AqzziCN+jZkQ==" spinCount="100000" sheet="1" objects="1" scenarios="1"/>
  <mergeCells count="17">
    <mergeCell ref="A32:A33"/>
    <mergeCell ref="A34:A35"/>
    <mergeCell ref="A54:H54"/>
    <mergeCell ref="B62:I62"/>
    <mergeCell ref="A7:P7"/>
    <mergeCell ref="A49:A51"/>
    <mergeCell ref="A36:A48"/>
    <mergeCell ref="J9:K9"/>
    <mergeCell ref="A10:A19"/>
    <mergeCell ref="A20:A25"/>
    <mergeCell ref="A26:A27"/>
    <mergeCell ref="A28:A30"/>
    <mergeCell ref="A1:P1"/>
    <mergeCell ref="A2:L2"/>
    <mergeCell ref="A3:P3"/>
    <mergeCell ref="A4:L4"/>
    <mergeCell ref="A5:P5"/>
  </mergeCells>
  <phoneticPr fontId="13" type="noConversion"/>
  <conditionalFormatting sqref="I10:I51">
    <cfRule type="cellIs" dxfId="1" priority="3" operator="equal">
      <formula>0</formula>
    </cfRule>
  </conditionalFormatting>
  <conditionalFormatting sqref="I10:J51">
    <cfRule type="cellIs" dxfId="0" priority="2" operator="greaterThan">
      <formula>0</formula>
    </cfRule>
  </conditionalFormatting>
  <pageMargins left="0.7" right="0.7" top="0.78740157499999996" bottom="0.78740157499999996"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vt:i4>
      </vt:variant>
    </vt:vector>
  </HeadingPairs>
  <TitlesOfParts>
    <vt:vector size="1" baseType="lpstr">
      <vt:lpstr>Položky</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STUCHLÍKOVÁ Markéta, Ing.</dc:creator>
  <cp:lastModifiedBy>Monika Málková</cp:lastModifiedBy>
  <dcterms:created xsi:type="dcterms:W3CDTF">2025-08-05T07:45:23Z</dcterms:created>
  <dcterms:modified xsi:type="dcterms:W3CDTF">2025-11-21T08:03:31Z</dcterms:modified>
</cp:coreProperties>
</file>