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barca/Desktop/Veřejné zakázky/JMZ/Nábytek kov/Část A/"/>
    </mc:Choice>
  </mc:AlternateContent>
  <xr:revisionPtr revIDLastSave="0" documentId="13_ncr:1_{254F5393-CAE0-E148-925B-578641D0F890}" xr6:coauthVersionLast="47" xr6:coauthVersionMax="47" xr10:uidLastSave="{00000000-0000-0000-0000-000000000000}"/>
  <bookViews>
    <workbookView xWindow="0" yWindow="760" windowWidth="29400" windowHeight="17280" xr2:uid="{304A92E5-2BD5-4CED-A766-AED78B4473AB}"/>
  </bookViews>
  <sheets>
    <sheet name="Př. 2a - Cenová kalkulace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9" i="1" l="1"/>
</calcChain>
</file>

<file path=xl/sharedStrings.xml><?xml version="1.0" encoding="utf-8"?>
<sst xmlns="http://schemas.openxmlformats.org/spreadsheetml/2006/main" count="120" uniqueCount="92">
  <si>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</si>
  <si>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</si>
  <si>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</si>
  <si>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</si>
  <si>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</si>
  <si>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Kč bez DPH</t>
  </si>
  <si>
    <t>1.</t>
  </si>
  <si>
    <t>NK 0026</t>
  </si>
  <si>
    <t>SESTAVA kovová skříň, věšákový panel -kompakt</t>
  </si>
  <si>
    <t>1</t>
  </si>
  <si>
    <t>2.</t>
  </si>
  <si>
    <t>NK 0550</t>
  </si>
  <si>
    <t>celo-kovová šatní skříň s lavičkou-ZAMĚSTNANEC</t>
  </si>
  <si>
    <t>164</t>
  </si>
  <si>
    <t>3.</t>
  </si>
  <si>
    <t>NK 0560</t>
  </si>
  <si>
    <t>kovová šatní skříň s lavičkou a dvířky z kompaktní desky-PACIENT</t>
  </si>
  <si>
    <t>28</t>
  </si>
  <si>
    <t>4.</t>
  </si>
  <si>
    <t>NK 0551</t>
  </si>
  <si>
    <t>kovová šatní skříň BEZ lavičky a dvířky z kompaktní desky-PACIENT, vozíčkář</t>
  </si>
  <si>
    <t>10</t>
  </si>
  <si>
    <t>5.</t>
  </si>
  <si>
    <t>NK 0552</t>
  </si>
  <si>
    <t>skříň na špinavé prádlo</t>
  </si>
  <si>
    <t>6</t>
  </si>
  <si>
    <t>6.</t>
  </si>
  <si>
    <t>NK 0553</t>
  </si>
  <si>
    <t>skříň na špinavé prádlo, NIZKÁ</t>
  </si>
  <si>
    <t>7.</t>
  </si>
  <si>
    <t>NK 0020</t>
  </si>
  <si>
    <t>skříň na zavazadla</t>
  </si>
  <si>
    <t>8.</t>
  </si>
  <si>
    <t>NK 0570</t>
  </si>
  <si>
    <t>skříň na nabíjení mobilních zařízení</t>
  </si>
  <si>
    <t>9.</t>
  </si>
  <si>
    <t>NK 0580</t>
  </si>
  <si>
    <t>závěsná skříň na klíče</t>
  </si>
  <si>
    <t>2</t>
  </si>
  <si>
    <t>10.</t>
  </si>
  <si>
    <t>závěsná skříň na klíče s okénkem</t>
  </si>
  <si>
    <t>11.</t>
  </si>
  <si>
    <t>NK 0555</t>
  </si>
  <si>
    <t>skříň na chemikálie s podlážkou</t>
  </si>
  <si>
    <t>5</t>
  </si>
  <si>
    <t>12.</t>
  </si>
  <si>
    <t>NK 0556</t>
  </si>
  <si>
    <t>skříň  kovová dílenská</t>
  </si>
  <si>
    <t>4</t>
  </si>
  <si>
    <t>13.</t>
  </si>
  <si>
    <t>NK 0025</t>
  </si>
  <si>
    <t>skříň policová kovová, dveře kompakt 1-dveřová</t>
  </si>
  <si>
    <t>7</t>
  </si>
  <si>
    <t>14.</t>
  </si>
  <si>
    <t>NK 0353</t>
  </si>
  <si>
    <t>kancelářský stůl s kompaktní deskou</t>
  </si>
  <si>
    <t>3</t>
  </si>
  <si>
    <t>15.</t>
  </si>
  <si>
    <t>NK 0380</t>
  </si>
  <si>
    <t>pojízdný kovový kontejner</t>
  </si>
  <si>
    <t>16.</t>
  </si>
  <si>
    <t>NK 0399</t>
  </si>
  <si>
    <t>dílenský stůl</t>
  </si>
  <si>
    <t>17.</t>
  </si>
  <si>
    <t>NK 7540</t>
  </si>
  <si>
    <t>děrovaná deska pro držáky nástrojů</t>
  </si>
  <si>
    <t>8</t>
  </si>
  <si>
    <t>18.</t>
  </si>
  <si>
    <t>NK 7543</t>
  </si>
  <si>
    <t>odkládací přihrádky na závěsnou dílenskou stěnu včetně přídržné lišty</t>
  </si>
  <si>
    <t>19.</t>
  </si>
  <si>
    <t>NK 7544</t>
  </si>
  <si>
    <t>sada držáků na nářadí na záv. dílenskou stěnu</t>
  </si>
  <si>
    <t>20.</t>
  </si>
  <si>
    <t>montáž včetně spojovacího materiálu</t>
  </si>
  <si>
    <t>21.</t>
  </si>
  <si>
    <t>doprava a balné</t>
  </si>
  <si>
    <t>22.</t>
  </si>
  <si>
    <t>CELKEM - součet řádků 1 až 21</t>
  </si>
  <si>
    <t>takto označené buňky tabulky vyplní dodavatel</t>
  </si>
  <si>
    <t>takto označené buňky tabulky budou předmětem hodnocení</t>
  </si>
  <si>
    <t>Datum:</t>
  </si>
  <si>
    <t>razítko a podpis</t>
  </si>
  <si>
    <t xml:space="preserve"> Výrobková skupina</t>
  </si>
  <si>
    <t xml:space="preserve"> -</t>
  </si>
  <si>
    <t>9</t>
  </si>
  <si>
    <t>Příloha č. 2a</t>
  </si>
  <si>
    <t xml:space="preserve"> ,,A - Kovový nábytek (39100000-3 Nábytek; 39150000-8 Různý nábytek a vybavení;45421153-1-Instalace a montáž vestavěného nábytku) pro Sanatorium Pálava´´</t>
  </si>
  <si>
    <t>CENOVÁ KALKULACE</t>
  </si>
  <si>
    <t>Cena za 1 ks</t>
  </si>
  <si>
    <t>Cena celkem</t>
  </si>
  <si>
    <t>Dodavatel čestně prohlašuje, že cena zahrnuje veškeré náklady nutné pro plnění předmětu veřejné zakázky tak, jak jsou specifikovány v zadávacích podmínkách.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</si>
</sst>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49" fontId="7" fillId="2" borderId="15" xfId="1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wrapText="1"/>
    </xf>
    <xf numFmtId="49" fontId="7" fillId="2" borderId="19" xfId="1" applyNumberFormat="1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left" vertical="center" wrapText="1"/>
    </xf>
    <xf numFmtId="49" fontId="7" fillId="2" borderId="22" xfId="1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4" fontId="9" fillId="4" borderId="34" xfId="0" applyNumberFormat="1" applyFont="1" applyFill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>
      <alignment horizontal="center" vertical="center"/>
    </xf>
    <xf numFmtId="49" fontId="7" fillId="0" borderId="30" xfId="1" applyNumberFormat="1" applyFont="1" applyBorder="1" applyAlignment="1">
      <alignment horizontal="center" vertical="center"/>
    </xf>
    <xf numFmtId="49" fontId="7" fillId="0" borderId="31" xfId="1" applyNumberFormat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center" vertical="center"/>
    </xf>
    <xf numFmtId="49" fontId="7" fillId="0" borderId="33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49" fontId="7" fillId="0" borderId="37" xfId="1" applyNumberFormat="1" applyFont="1" applyBorder="1" applyAlignment="1">
      <alignment horizontal="center" vertical="center"/>
    </xf>
    <xf numFmtId="49" fontId="7" fillId="0" borderId="38" xfId="1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 2 3" xfId="1" xr:uid="{65354736-D054-4A80-AB67-77AED95F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A322DF9D-BE7B-4FCB-94CF-55C5D793A2F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27E7-5898-4CEB-B437-C6773C3D9962}">
  <sheetPr>
    <pageSetUpPr fitToPage="1"/>
  </sheetPr>
  <dimension ref="A1:G36"/>
  <sheetViews>
    <sheetView tabSelected="1" view="pageBreakPreview" zoomScaleNormal="100" zoomScaleSheetLayoutView="100" workbookViewId="0">
      <selection activeCell="G33" sqref="G33"/>
    </sheetView>
  </sheetViews>
  <sheetFormatPr baseColWidth="10" defaultColWidth="8.83203125" defaultRowHeight="13" x14ac:dyDescent="0.15"/>
  <cols>
    <col min="2" max="2" width="9.33203125" bestFit="1" customWidth="1"/>
    <col min="3" max="3" width="18.5" bestFit="1" customWidth="1"/>
    <col min="4" max="4" width="65.6640625" bestFit="1" customWidth="1"/>
    <col min="5" max="5" width="16.6640625" customWidth="1"/>
    <col min="6" max="7" width="21.5" bestFit="1" customWidth="1"/>
  </cols>
  <sheetData>
    <row r="1" spans="1:7" ht="63" customHeight="1" x14ac:dyDescent="0.15"/>
    <row r="2" spans="1:7" x14ac:dyDescent="0.15">
      <c r="A2" t="s">
        <v>86</v>
      </c>
    </row>
    <row r="3" spans="1:7" ht="18" x14ac:dyDescent="0.15">
      <c r="A3" s="65" t="s">
        <v>88</v>
      </c>
      <c r="B3" s="65"/>
      <c r="C3" s="65"/>
      <c r="D3" s="65"/>
      <c r="E3" s="65"/>
      <c r="F3" s="65"/>
      <c r="G3" s="65"/>
    </row>
    <row r="4" spans="1:7" ht="27" customHeight="1" x14ac:dyDescent="0.15">
      <c r="A4" s="66" t="s">
        <v>87</v>
      </c>
      <c r="B4" s="66"/>
      <c r="C4" s="66"/>
      <c r="D4" s="66"/>
      <c r="E4" s="66"/>
      <c r="F4" s="66"/>
      <c r="G4" s="66"/>
    </row>
    <row r="5" spans="1:7" ht="14" thickBot="1" x14ac:dyDescent="0.2">
      <c r="A5" s="67" t="s">
        <v>0</v>
      </c>
      <c r="B5" s="67"/>
      <c r="C5" s="67"/>
      <c r="D5" s="67"/>
      <c r="E5" s="67"/>
      <c r="F5" s="68"/>
      <c r="G5" s="68"/>
    </row>
    <row r="6" spans="1:7" x14ac:dyDescent="0.15">
      <c r="A6" s="69" t="s">
        <v>1</v>
      </c>
      <c r="B6" s="71" t="s">
        <v>2</v>
      </c>
      <c r="C6" s="77" t="s">
        <v>83</v>
      </c>
      <c r="D6" s="73" t="s">
        <v>3</v>
      </c>
      <c r="E6" s="75" t="s">
        <v>4</v>
      </c>
      <c r="F6" s="1" t="s">
        <v>89</v>
      </c>
      <c r="G6" s="2" t="s">
        <v>90</v>
      </c>
    </row>
    <row r="7" spans="1:7" ht="14" thickBot="1" x14ac:dyDescent="0.2">
      <c r="A7" s="70"/>
      <c r="B7" s="72"/>
      <c r="C7" s="78"/>
      <c r="D7" s="74"/>
      <c r="E7" s="76"/>
      <c r="F7" s="3" t="s">
        <v>5</v>
      </c>
      <c r="G7" s="4" t="s">
        <v>5</v>
      </c>
    </row>
    <row r="8" spans="1:7" ht="14" customHeight="1" x14ac:dyDescent="0.15">
      <c r="A8" s="5" t="s">
        <v>6</v>
      </c>
      <c r="B8" s="6" t="s">
        <v>7</v>
      </c>
      <c r="C8" s="44" t="s">
        <v>9</v>
      </c>
      <c r="D8" s="7" t="s">
        <v>8</v>
      </c>
      <c r="E8" s="8" t="s">
        <v>9</v>
      </c>
      <c r="F8" s="9"/>
      <c r="G8" s="10">
        <f t="shared" ref="G8:G26" si="0">E8*F8</f>
        <v>0</v>
      </c>
    </row>
    <row r="9" spans="1:7" ht="14" x14ac:dyDescent="0.15">
      <c r="A9" s="11" t="s">
        <v>10</v>
      </c>
      <c r="B9" s="12" t="s">
        <v>11</v>
      </c>
      <c r="C9" s="45" t="s">
        <v>38</v>
      </c>
      <c r="D9" s="13" t="s">
        <v>12</v>
      </c>
      <c r="E9" s="14" t="s">
        <v>13</v>
      </c>
      <c r="F9" s="9"/>
      <c r="G9" s="15">
        <f t="shared" si="0"/>
        <v>0</v>
      </c>
    </row>
    <row r="10" spans="1:7" ht="14" x14ac:dyDescent="0.15">
      <c r="A10" s="16" t="s">
        <v>14</v>
      </c>
      <c r="B10" s="12" t="s">
        <v>15</v>
      </c>
      <c r="C10" s="45" t="s">
        <v>56</v>
      </c>
      <c r="D10" s="17" t="s">
        <v>16</v>
      </c>
      <c r="E10" s="18" t="s">
        <v>17</v>
      </c>
      <c r="F10" s="19"/>
      <c r="G10" s="15">
        <f t="shared" si="0"/>
        <v>0</v>
      </c>
    </row>
    <row r="11" spans="1:7" ht="14" x14ac:dyDescent="0.15">
      <c r="A11" s="16" t="s">
        <v>18</v>
      </c>
      <c r="B11" s="20" t="s">
        <v>19</v>
      </c>
      <c r="C11" s="46" t="s">
        <v>56</v>
      </c>
      <c r="D11" s="17" t="s">
        <v>20</v>
      </c>
      <c r="E11" s="18" t="s">
        <v>21</v>
      </c>
      <c r="F11" s="19"/>
      <c r="G11" s="15">
        <f t="shared" si="0"/>
        <v>0</v>
      </c>
    </row>
    <row r="12" spans="1:7" ht="14" x14ac:dyDescent="0.15">
      <c r="A12" s="16" t="s">
        <v>22</v>
      </c>
      <c r="B12" s="20" t="s">
        <v>23</v>
      </c>
      <c r="C12" s="46" t="s">
        <v>48</v>
      </c>
      <c r="D12" s="21" t="s">
        <v>24</v>
      </c>
      <c r="E12" s="18" t="s">
        <v>25</v>
      </c>
      <c r="F12" s="19"/>
      <c r="G12" s="15">
        <f t="shared" si="0"/>
        <v>0</v>
      </c>
    </row>
    <row r="13" spans="1:7" ht="14" x14ac:dyDescent="0.15">
      <c r="A13" s="16" t="s">
        <v>26</v>
      </c>
      <c r="B13" s="20" t="s">
        <v>27</v>
      </c>
      <c r="C13" s="46" t="s">
        <v>48</v>
      </c>
      <c r="D13" s="21" t="s">
        <v>28</v>
      </c>
      <c r="E13" s="18" t="s">
        <v>25</v>
      </c>
      <c r="F13" s="19"/>
      <c r="G13" s="15">
        <f t="shared" si="0"/>
        <v>0</v>
      </c>
    </row>
    <row r="14" spans="1:7" ht="14" x14ac:dyDescent="0.15">
      <c r="A14" s="22" t="s">
        <v>29</v>
      </c>
      <c r="B14" s="20" t="s">
        <v>30</v>
      </c>
      <c r="C14" s="46" t="s">
        <v>44</v>
      </c>
      <c r="D14" s="21" t="s">
        <v>31</v>
      </c>
      <c r="E14" s="18" t="s">
        <v>9</v>
      </c>
      <c r="F14" s="19"/>
      <c r="G14" s="15">
        <f t="shared" si="0"/>
        <v>0</v>
      </c>
    </row>
    <row r="15" spans="1:7" ht="14" x14ac:dyDescent="0.15">
      <c r="A15" s="23" t="s">
        <v>32</v>
      </c>
      <c r="B15" s="20" t="s">
        <v>33</v>
      </c>
      <c r="C15" s="46" t="s">
        <v>25</v>
      </c>
      <c r="D15" s="21" t="s">
        <v>34</v>
      </c>
      <c r="E15" s="18" t="s">
        <v>9</v>
      </c>
      <c r="F15" s="19"/>
      <c r="G15" s="15">
        <f t="shared" si="0"/>
        <v>0</v>
      </c>
    </row>
    <row r="16" spans="1:7" ht="14" x14ac:dyDescent="0.15">
      <c r="A16" s="23" t="s">
        <v>35</v>
      </c>
      <c r="B16" s="20" t="s">
        <v>36</v>
      </c>
      <c r="C16" s="46" t="s">
        <v>84</v>
      </c>
      <c r="D16" s="21" t="s">
        <v>37</v>
      </c>
      <c r="E16" s="18" t="s">
        <v>38</v>
      </c>
      <c r="F16" s="19"/>
      <c r="G16" s="15">
        <f t="shared" si="0"/>
        <v>0</v>
      </c>
    </row>
    <row r="17" spans="1:7" ht="14" x14ac:dyDescent="0.15">
      <c r="A17" s="23" t="s">
        <v>39</v>
      </c>
      <c r="B17" s="20"/>
      <c r="C17" s="46" t="s">
        <v>84</v>
      </c>
      <c r="D17" s="21" t="s">
        <v>40</v>
      </c>
      <c r="E17" s="18" t="s">
        <v>9</v>
      </c>
      <c r="F17" s="19"/>
      <c r="G17" s="15">
        <f t="shared" si="0"/>
        <v>0</v>
      </c>
    </row>
    <row r="18" spans="1:7" ht="14" customHeight="1" x14ac:dyDescent="0.15">
      <c r="A18" s="23" t="s">
        <v>41</v>
      </c>
      <c r="B18" s="20" t="s">
        <v>42</v>
      </c>
      <c r="C18" s="46" t="s">
        <v>52</v>
      </c>
      <c r="D18" s="21" t="s">
        <v>43</v>
      </c>
      <c r="E18" s="18" t="s">
        <v>44</v>
      </c>
      <c r="F18" s="19"/>
      <c r="G18" s="15">
        <f t="shared" si="0"/>
        <v>0</v>
      </c>
    </row>
    <row r="19" spans="1:7" ht="14" x14ac:dyDescent="0.15">
      <c r="A19" s="23" t="s">
        <v>45</v>
      </c>
      <c r="B19" s="24" t="s">
        <v>46</v>
      </c>
      <c r="C19" s="47" t="s">
        <v>52</v>
      </c>
      <c r="D19" s="25" t="s">
        <v>47</v>
      </c>
      <c r="E19" s="18" t="s">
        <v>48</v>
      </c>
      <c r="F19" s="19"/>
      <c r="G19" s="15">
        <f t="shared" si="0"/>
        <v>0</v>
      </c>
    </row>
    <row r="20" spans="1:7" ht="14" x14ac:dyDescent="0.15">
      <c r="A20" s="23" t="s">
        <v>49</v>
      </c>
      <c r="B20" s="26" t="s">
        <v>50</v>
      </c>
      <c r="C20" s="48" t="s">
        <v>52</v>
      </c>
      <c r="D20" s="27" t="s">
        <v>51</v>
      </c>
      <c r="E20" s="18" t="s">
        <v>52</v>
      </c>
      <c r="F20" s="19"/>
      <c r="G20" s="15">
        <f t="shared" si="0"/>
        <v>0</v>
      </c>
    </row>
    <row r="21" spans="1:7" ht="14" x14ac:dyDescent="0.15">
      <c r="A21" s="23" t="s">
        <v>53</v>
      </c>
      <c r="B21" s="26" t="s">
        <v>54</v>
      </c>
      <c r="C21" s="48" t="s">
        <v>66</v>
      </c>
      <c r="D21" s="27" t="s">
        <v>55</v>
      </c>
      <c r="E21" s="18" t="s">
        <v>56</v>
      </c>
      <c r="F21" s="19"/>
      <c r="G21" s="15">
        <f t="shared" si="0"/>
        <v>0</v>
      </c>
    </row>
    <row r="22" spans="1:7" ht="14" x14ac:dyDescent="0.15">
      <c r="A22" s="23" t="s">
        <v>57</v>
      </c>
      <c r="B22" s="26" t="s">
        <v>58</v>
      </c>
      <c r="C22" s="48" t="s">
        <v>85</v>
      </c>
      <c r="D22" s="27" t="s">
        <v>59</v>
      </c>
      <c r="E22" s="18" t="s">
        <v>56</v>
      </c>
      <c r="F22" s="19"/>
      <c r="G22" s="15">
        <f t="shared" si="0"/>
        <v>0</v>
      </c>
    </row>
    <row r="23" spans="1:7" ht="14" x14ac:dyDescent="0.15">
      <c r="A23" s="23" t="s">
        <v>60</v>
      </c>
      <c r="B23" s="26" t="s">
        <v>61</v>
      </c>
      <c r="C23" s="48" t="s">
        <v>21</v>
      </c>
      <c r="D23" s="27" t="s">
        <v>62</v>
      </c>
      <c r="E23" s="18" t="s">
        <v>38</v>
      </c>
      <c r="F23" s="19"/>
      <c r="G23" s="15">
        <f t="shared" si="0"/>
        <v>0</v>
      </c>
    </row>
    <row r="24" spans="1:7" ht="14" x14ac:dyDescent="0.15">
      <c r="A24" s="23" t="s">
        <v>63</v>
      </c>
      <c r="B24" s="26" t="s">
        <v>64</v>
      </c>
      <c r="C24" s="48" t="s">
        <v>84</v>
      </c>
      <c r="D24" s="27" t="s">
        <v>65</v>
      </c>
      <c r="E24" s="18" t="s">
        <v>66</v>
      </c>
      <c r="F24" s="19"/>
      <c r="G24" s="15">
        <f t="shared" si="0"/>
        <v>0</v>
      </c>
    </row>
    <row r="25" spans="1:7" ht="14" x14ac:dyDescent="0.15">
      <c r="A25" s="23" t="s">
        <v>67</v>
      </c>
      <c r="B25" s="26" t="s">
        <v>68</v>
      </c>
      <c r="C25" s="48" t="s">
        <v>84</v>
      </c>
      <c r="D25" s="27" t="s">
        <v>69</v>
      </c>
      <c r="E25" s="18" t="s">
        <v>66</v>
      </c>
      <c r="F25" s="19"/>
      <c r="G25" s="15">
        <f t="shared" si="0"/>
        <v>0</v>
      </c>
    </row>
    <row r="26" spans="1:7" ht="14" x14ac:dyDescent="0.15">
      <c r="A26" s="23" t="s">
        <v>70</v>
      </c>
      <c r="B26" s="26" t="s">
        <v>71</v>
      </c>
      <c r="C26" s="48" t="s">
        <v>84</v>
      </c>
      <c r="D26" s="27" t="s">
        <v>72</v>
      </c>
      <c r="E26" s="18" t="s">
        <v>48</v>
      </c>
      <c r="F26" s="19"/>
      <c r="G26" s="15">
        <f t="shared" si="0"/>
        <v>0</v>
      </c>
    </row>
    <row r="27" spans="1:7" ht="14" x14ac:dyDescent="0.15">
      <c r="A27" s="23" t="s">
        <v>73</v>
      </c>
      <c r="B27" s="28"/>
      <c r="C27" s="49" t="s">
        <v>84</v>
      </c>
      <c r="D27" s="27" t="s">
        <v>74</v>
      </c>
      <c r="E27" s="53"/>
      <c r="F27" s="54"/>
      <c r="G27" s="19"/>
    </row>
    <row r="28" spans="1:7" ht="15" thickBot="1" x14ac:dyDescent="0.2">
      <c r="A28" s="23" t="s">
        <v>75</v>
      </c>
      <c r="B28" s="28"/>
      <c r="C28" s="49" t="s">
        <v>84</v>
      </c>
      <c r="D28" s="27" t="s">
        <v>76</v>
      </c>
      <c r="E28" s="55"/>
      <c r="F28" s="56"/>
      <c r="G28" s="19"/>
    </row>
    <row r="29" spans="1:7" ht="17" thickBot="1" x14ac:dyDescent="0.2">
      <c r="A29" s="29" t="s">
        <v>77</v>
      </c>
      <c r="B29" s="57" t="s">
        <v>78</v>
      </c>
      <c r="C29" s="58"/>
      <c r="D29" s="59"/>
      <c r="E29" s="60"/>
      <c r="F29" s="61"/>
      <c r="G29" s="30">
        <f>SUM(G8:G28)</f>
        <v>0</v>
      </c>
    </row>
    <row r="30" spans="1:7" ht="14" x14ac:dyDescent="0.15">
      <c r="A30" s="31"/>
      <c r="B30" s="31"/>
      <c r="C30" s="31"/>
      <c r="D30" s="31"/>
      <c r="E30" s="32"/>
      <c r="F30" s="33"/>
      <c r="G30" s="31"/>
    </row>
    <row r="31" spans="1:7" ht="14" x14ac:dyDescent="0.15">
      <c r="A31" s="34"/>
      <c r="B31" s="34"/>
      <c r="C31" s="34"/>
      <c r="D31" s="35" t="s">
        <v>79</v>
      </c>
      <c r="E31" s="36"/>
      <c r="F31" s="37"/>
      <c r="G31" s="37"/>
    </row>
    <row r="32" spans="1:7" ht="14" x14ac:dyDescent="0.15">
      <c r="A32" s="62"/>
      <c r="B32" s="63"/>
      <c r="C32" s="38"/>
      <c r="D32" s="35" t="s">
        <v>80</v>
      </c>
      <c r="E32" s="36"/>
      <c r="F32" s="37"/>
      <c r="G32" s="37"/>
    </row>
    <row r="33" spans="1:7" ht="14" x14ac:dyDescent="0.15">
      <c r="A33" s="39"/>
      <c r="B33" s="40"/>
      <c r="C33" s="40"/>
      <c r="D33" s="41"/>
      <c r="E33" s="36"/>
      <c r="F33" s="37"/>
      <c r="G33" s="37"/>
    </row>
    <row r="34" spans="1:7" ht="14" x14ac:dyDescent="0.15">
      <c r="A34" s="64" t="s">
        <v>91</v>
      </c>
      <c r="B34" s="64"/>
      <c r="C34" s="64"/>
      <c r="D34" s="64"/>
      <c r="E34" s="64"/>
      <c r="F34" s="64"/>
      <c r="G34" s="64"/>
    </row>
    <row r="35" spans="1:7" ht="44.5" customHeight="1" x14ac:dyDescent="0.15">
      <c r="A35" s="50" t="s">
        <v>81</v>
      </c>
      <c r="B35" s="50"/>
      <c r="C35" s="42"/>
      <c r="D35" s="51"/>
      <c r="E35" s="51"/>
      <c r="F35" s="43"/>
    </row>
    <row r="36" spans="1:7" ht="14" x14ac:dyDescent="0.15">
      <c r="D36" s="52" t="s">
        <v>82</v>
      </c>
      <c r="E36" s="52"/>
      <c r="F36" s="43"/>
    </row>
  </sheetData>
  <sheetProtection algorithmName="SHA-512" hashValue="lGiGIdVZvnM3kvmq2S+nog1s52kuG69VKqyLML5fHo59EJhsfOULWWACQxOut+70tajwgqN5SuNd7wZR7+cU3Q==" saltValue="qEwIa5C74D2oKx9Ua3f+BA==" spinCount="100000" sheet="1" objects="1" scenarios="1"/>
  <mergeCells count="17">
    <mergeCell ref="A3:G3"/>
    <mergeCell ref="A4:G4"/>
    <mergeCell ref="A5:G5"/>
    <mergeCell ref="A6:A7"/>
    <mergeCell ref="B6:B7"/>
    <mergeCell ref="D6:D7"/>
    <mergeCell ref="E6:E7"/>
    <mergeCell ref="C6:C7"/>
    <mergeCell ref="A35:B35"/>
    <mergeCell ref="D35:E35"/>
    <mergeCell ref="D36:E36"/>
    <mergeCell ref="E27:F27"/>
    <mergeCell ref="E28:F28"/>
    <mergeCell ref="B29:D29"/>
    <mergeCell ref="E29:F29"/>
    <mergeCell ref="A32:B32"/>
    <mergeCell ref="A34:G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17F3A890C324ABA105B32E8362708" ma:contentTypeVersion="18" ma:contentTypeDescription="Create a new document." ma:contentTypeScope="" ma:versionID="0fdc8260d7754b5c725271e49b79f9c2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28294b945d3f79a442ff194eab3d28f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E32D9C3-83D5-4755-9DAE-413F405045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861A65-67FF-4DE8-BE7A-141D5B81F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A74E3E-B288-4B60-8E87-E0C19DC93F6B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 2a - Cenová kalkulace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Michal Čermák</cp:lastModifiedBy>
  <cp:lastPrinted>2025-08-07T05:19:37Z</cp:lastPrinted>
  <dcterms:created xsi:type="dcterms:W3CDTF">2025-08-05T07:21:24Z</dcterms:created>
  <dcterms:modified xsi:type="dcterms:W3CDTF">2025-12-16T15:36:44Z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