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ÝBĚROVÁ ŘÍZENÍ\KAREL\VŘ 2026\06 Dodávka mycích, oplachovacích a ošetřovacích prostředků do kuchyně - EZAK\ZADÁNÍ\"/>
    </mc:Choice>
  </mc:AlternateContent>
  <xr:revisionPtr revIDLastSave="0" documentId="13_ncr:1_{86E1953F-4E9F-43A6-81AA-05CEE8450D82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9" i="1" l="1"/>
  <c r="L10" i="1"/>
  <c r="L11" i="1"/>
  <c r="L12" i="1"/>
  <c r="L13" i="1"/>
  <c r="L14" i="1"/>
  <c r="L15" i="1"/>
  <c r="L20" i="1" l="1"/>
</calcChain>
</file>

<file path=xl/sharedStrings.xml><?xml version="1.0" encoding="utf-8"?>
<sst xmlns="http://schemas.openxmlformats.org/spreadsheetml/2006/main" count="67" uniqueCount="53">
  <si>
    <t>Mycí přípravek</t>
  </si>
  <si>
    <t>Oplachovací přípravek</t>
  </si>
  <si>
    <t>Kód zboží dodavatele</t>
  </si>
  <si>
    <t>Nabídková cena v Kč bez DPH při předpokládaném odebíraném množství za 24 měsíců</t>
  </si>
  <si>
    <t>Celkem v Kč bez DPH</t>
  </si>
  <si>
    <t>* Konkrétní obchodní názvy zde uvedené slouží toliko jako vzor standardu pro představu dodavatelů, jaký konkrétní typ produktu má zadavatel na mysli. Je plně na dodavateli, aby nabídl a nacenil odpovídající položku ve srovnatelné nebo lepší kvalitě, objemu, rozměrech či gramáži.</t>
  </si>
  <si>
    <t>** V případě, že dodavatel nabídne produkt o jiné gramáži/objemu/počtu, je nutné, aby nabídkovou cenu za produkt přepočítal na požadovanou gramáž/objem/počet</t>
  </si>
  <si>
    <t>Dodavatel vyplní pouze žlutě vyznačená pole</t>
  </si>
  <si>
    <t>V případě ekologicky šetrného produktu uveďte o jakou ekoznačku se jedná (byla-li přidělena), případně alternativní způsob prokázání ekologičnosti produktu***</t>
  </si>
  <si>
    <t>Označení položky</t>
  </si>
  <si>
    <t>Specifikace, objem, gramáž, rozměry**</t>
  </si>
  <si>
    <t>Referenční produkt*</t>
  </si>
  <si>
    <t>Jednotka</t>
  </si>
  <si>
    <t>Předpokládané odebírané množství za 12 měsíců</t>
  </si>
  <si>
    <t>Předpokládané odebírané množství za 24 měsíců</t>
  </si>
  <si>
    <t>balení</t>
  </si>
  <si>
    <t>Sůl do myčky</t>
  </si>
  <si>
    <t>balení 25 kg, Tabletová sůl k regeneraci automatických změkčovačů vody</t>
  </si>
  <si>
    <t>Gastroclon</t>
  </si>
  <si>
    <t>Mycí granule</t>
  </si>
  <si>
    <t>uveďtě název dodavatele</t>
  </si>
  <si>
    <t>Dodavatel:</t>
  </si>
  <si>
    <t>vysoce koncentrovaný oplachovací přípravek ve formě pevného bloku, nevyžaduje použití osobních ochranných prostředků, pracovní koncentrace 0,0018 – 0,0044 %, karton 2 x 1,1 kg</t>
  </si>
  <si>
    <t xml:space="preserve">Rational iCombi Active Green mycí tablety      </t>
  </si>
  <si>
    <t xml:space="preserve">Rational SCC, iCombi Care Control Rational 150ks      </t>
  </si>
  <si>
    <t xml:space="preserve">Ošetřovací tablety do konvektomatu RATIONAL Vysoce účinné ošetřující substance aktivně chrání a rozhodujícím způsobem prodlužují životnost Vašeho přístroje SelfCookingCenter. Speciální odvápňovací přísady obsažené v tabletách zabraňují usazování vápna již před jeho vznikem. Trvale zaručují nejvyšší provozní spolehlivost, a to i bez zařízení na změkčování vody a náročného odvápňování. Balení 150ks  </t>
  </si>
  <si>
    <t>Powergranules BIO 10L</t>
  </si>
  <si>
    <t>mycí prostředek určený výrobcem pro danou myčku Granuldisk, PowerGranules Bio, 10 L</t>
  </si>
  <si>
    <t xml:space="preserve">Getinge AC-TAB 100pcs                                                                           </t>
  </si>
  <si>
    <t>Getinde AC-TAB 100pcs</t>
  </si>
  <si>
    <t xml:space="preserve">Rational iCombi Active Green mycí tablety 150ks     </t>
  </si>
  <si>
    <t>Mycí tablety Rational Active Green (čisticí tablety Active Green pro nová zařízení iCombi® Pro a iCombi® Classic) 150ks</t>
  </si>
  <si>
    <t xml:space="preserve"> </t>
  </si>
  <si>
    <t>Dodávky mycích a oplachovacích prostředků včetně soli do myček pro Střední škola technická a ekonomická Brno,</t>
  </si>
  <si>
    <t xml:space="preserve">Guardian Blitz </t>
  </si>
  <si>
    <t>Guardian Blitz-2,4kg</t>
  </si>
  <si>
    <t>BacForce EL900</t>
  </si>
  <si>
    <t>BacForce EL900-5L</t>
  </si>
  <si>
    <t>Práškový prostředek pro základní čištění nádobí v průmyslových myčkách. Odstraňuje škrobové povlaky a jiné obtížně odstranitelné znečištění nádobí. Působí rychle a bez potřeby předchozího namočení nádobí. Balení 2,4Kg</t>
  </si>
  <si>
    <t xml:space="preserve">SCC mycí tablety Rational 100ks  </t>
  </si>
  <si>
    <t>SCC oplachové tablety Rational 50ks</t>
  </si>
  <si>
    <t>Vysoce účinná látka aktivně chrání a zároveň prodlužuje životnost vašich přístrojů SelfCookingCenter® . Varný prostor bude hygienicky čistý a lesklý.
- DO KOŠÍKU
- Lešticí tablety RATIONAL pro přístroje SelfCookingCenter® bez funkce CareControl a CombiMaster® Plus (od 05/2017) balení 50Ks</t>
  </si>
  <si>
    <t>Čisticí tablety RATIONAL pro všechna zařízení SelfCookingCenter® Čistící tablety s novým intenzivním komplexem účinných látek, vyvinuté firmou RATIONAL, vždy zaručují maximální čistící účinek. Jsou vysoce koncentrované a diky tomu i mimořadně vydatné. Čistící tablety, (56.00.210) Balení: 100 ks Pro Rational: CM a SCC</t>
  </si>
  <si>
    <t>Vysoce účinný alkalický čisticí a dezinfekční přípravek na bázi aktivního chlóru. Vhodný pro mytí a dezinfekci podlah v kuchyňských a potravinářských provozech. Spektrum účinnosti: baktericidní a fungicidní. Balení 5L</t>
  </si>
  <si>
    <t>Čistící tablety pro míchací kotel Getinge, balení 100ks</t>
  </si>
  <si>
    <t>SmartPower Ultra NC</t>
  </si>
  <si>
    <t xml:space="preserve">SmartPower Rinse PL </t>
  </si>
  <si>
    <t>vysoce koncentrovaný mycí přípravek pro průmyslové myčky nádobí ve formě pevného bloku, bez obsahu chlóru, bezpečný při styku s kůží, pracovní koncentrace 0,15 – 0,17 %, karton 4 x 2,9kg</t>
  </si>
  <si>
    <t xml:space="preserve">  </t>
  </si>
  <si>
    <r>
      <rPr>
        <b/>
        <sz val="8"/>
        <rFont val="Space Grotesk"/>
        <charset val="238"/>
      </rPr>
      <t>číslo položky</t>
    </r>
  </si>
  <si>
    <r>
      <rPr>
        <b/>
        <sz val="8"/>
        <rFont val="Space Grotesk"/>
        <charset val="238"/>
      </rPr>
      <t>Označení produktu nabízeného dodavatelem</t>
    </r>
  </si>
  <si>
    <r>
      <rPr>
        <b/>
        <sz val="8"/>
        <rFont val="Space Grotesk"/>
        <charset val="238"/>
      </rPr>
      <t>Jednotková cena v Kč bez DPH</t>
    </r>
  </si>
  <si>
    <t>Příloha č.1 - Seznam vybraných položek k ocenění (Technická specifikace, Kalkulace nabídkové ceny)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</si>
</sst>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##0;###0"/>
    <numFmt numFmtId="165" formatCode="[$-405]General"/>
    <numFmt numFmtId="166" formatCode="#,##0.00&quot; &quot;[$Kč-405];[Red]&quot;-&quot;#,##0.00&quot; &quot;[$Kč-405]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Space Grotesk"/>
      <charset val="238"/>
    </font>
    <font>
      <b/>
      <sz val="9"/>
      <name val="Space Grotesk"/>
      <charset val="238"/>
    </font>
    <font>
      <b/>
      <sz val="8"/>
      <name val="Space Grotesk"/>
      <charset val="238"/>
    </font>
    <font>
      <sz val="8"/>
      <color rgb="FF000000"/>
      <name val="Space Grotesk"/>
      <charset val="238"/>
    </font>
    <font>
      <b/>
      <sz val="9"/>
      <color rgb="FF000000"/>
      <name val="Space Grotesk"/>
      <charset val="238"/>
    </font>
    <font>
      <b/>
      <sz val="8"/>
      <color rgb="FF000000"/>
      <name val="Space Grotesk"/>
      <charset val="238"/>
    </font>
    <font>
      <sz val="8"/>
      <name val="Space Grotesk"/>
      <charset val="238"/>
    </font>
    <font>
      <b/>
      <sz val="10"/>
      <color rgb="FF000000"/>
      <name val="Space Grotesk"/>
      <charset val="238"/>
    </font>
    <font>
      <sz val="10"/>
      <color rgb="FFFF0000"/>
      <name val="Space Grotesk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FDE9D9"/>
      </patternFill>
    </fill>
    <fill>
      <patternFill patternType="solid">
        <fgColor rgb="FFFFCC9A"/>
      </patternFill>
    </fill>
    <fill>
      <patternFill patternType="solid">
        <f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5" fontId="3" fillId="0" borderId="0"/>
    <xf numFmtId="0" fontId="3" fillId="0" borderId="0"/>
    <xf numFmtId="0" fontId="2" fillId="0" borderId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6" fontId="6" fillId="0" borderId="0"/>
    <xf numFmtId="0" fontId="1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71"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1" fillId="11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64" fontId="13" fillId="3" borderId="2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164" fontId="13" fillId="6" borderId="2" xfId="0" applyNumberFormat="1" applyFont="1" applyFill="1" applyBorder="1" applyAlignment="1">
      <alignment horizontal="center" vertical="center" wrapText="1"/>
    </xf>
    <xf numFmtId="44" fontId="13" fillId="7" borderId="2" xfId="1" applyNumberFormat="1" applyFont="1" applyFill="1" applyBorder="1" applyAlignment="1">
      <alignment horizontal="right" vertical="center" wrapText="1"/>
    </xf>
    <xf numFmtId="44" fontId="13" fillId="9" borderId="7" xfId="1" applyNumberFormat="1" applyFont="1" applyFill="1" applyBorder="1" applyAlignment="1">
      <alignment horizontal="right" vertical="center" wrapText="1"/>
    </xf>
    <xf numFmtId="44" fontId="13" fillId="9" borderId="2" xfId="1" applyNumberFormat="1" applyFont="1" applyFill="1" applyBorder="1" applyAlignment="1">
      <alignment horizontal="right" vertical="center" wrapText="1"/>
    </xf>
    <xf numFmtId="164" fontId="13" fillId="3" borderId="9" xfId="0" applyNumberFormat="1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164" fontId="13" fillId="6" borderId="13" xfId="0" applyNumberFormat="1" applyFont="1" applyFill="1" applyBorder="1" applyAlignment="1">
      <alignment horizontal="center" vertical="center" wrapText="1"/>
    </xf>
    <xf numFmtId="44" fontId="13" fillId="7" borderId="13" xfId="1" applyNumberFormat="1" applyFont="1" applyFill="1" applyBorder="1" applyAlignment="1">
      <alignment horizontal="right" vertical="center" wrapText="1"/>
    </xf>
    <xf numFmtId="44" fontId="13" fillId="9" borderId="15" xfId="1" applyNumberFormat="1" applyFont="1" applyFill="1" applyBorder="1" applyAlignment="1">
      <alignment horizontal="right" vertical="center" wrapText="1"/>
    </xf>
    <xf numFmtId="0" fontId="13" fillId="0" borderId="22" xfId="0" applyFont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164" fontId="13" fillId="6" borderId="12" xfId="0" applyNumberFormat="1" applyFont="1" applyFill="1" applyBorder="1" applyAlignment="1">
      <alignment horizontal="center" vertical="center" wrapText="1"/>
    </xf>
    <xf numFmtId="164" fontId="13" fillId="6" borderId="16" xfId="0" applyNumberFormat="1" applyFont="1" applyFill="1" applyBorder="1" applyAlignment="1">
      <alignment horizontal="center" vertical="center" wrapText="1"/>
    </xf>
    <xf numFmtId="44" fontId="13" fillId="7" borderId="12" xfId="1" applyNumberFormat="1" applyFont="1" applyFill="1" applyBorder="1" applyAlignment="1">
      <alignment horizontal="right" vertical="center" wrapText="1"/>
    </xf>
    <xf numFmtId="44" fontId="13" fillId="9" borderId="14" xfId="1" applyNumberFormat="1" applyFont="1" applyFill="1" applyBorder="1" applyAlignment="1">
      <alignment horizontal="right" vertical="center" wrapText="1"/>
    </xf>
    <xf numFmtId="164" fontId="13" fillId="3" borderId="18" xfId="0" applyNumberFormat="1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164" fontId="13" fillId="6" borderId="19" xfId="0" applyNumberFormat="1" applyFont="1" applyFill="1" applyBorder="1" applyAlignment="1">
      <alignment horizontal="center" vertical="center" wrapText="1"/>
    </xf>
    <xf numFmtId="164" fontId="13" fillId="6" borderId="21" xfId="0" applyNumberFormat="1" applyFont="1" applyFill="1" applyBorder="1" applyAlignment="1">
      <alignment horizontal="center" vertical="center" wrapText="1"/>
    </xf>
    <xf numFmtId="44" fontId="13" fillId="7" borderId="17" xfId="1" applyNumberFormat="1" applyFont="1" applyFill="1" applyBorder="1" applyAlignment="1">
      <alignment horizontal="right" vertical="center" wrapText="1"/>
    </xf>
    <xf numFmtId="44" fontId="13" fillId="9" borderId="19" xfId="1" applyNumberFormat="1" applyFont="1" applyFill="1" applyBorder="1" applyAlignment="1">
      <alignment horizontal="right" vertical="center" wrapText="1"/>
    </xf>
    <xf numFmtId="164" fontId="13" fillId="3" borderId="20" xfId="0" applyNumberFormat="1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164" fontId="13" fillId="6" borderId="17" xfId="0" applyNumberFormat="1" applyFont="1" applyFill="1" applyBorder="1" applyAlignment="1">
      <alignment horizontal="center" vertical="center" wrapText="1"/>
    </xf>
    <xf numFmtId="44" fontId="13" fillId="7" borderId="21" xfId="1" applyNumberFormat="1" applyFont="1" applyFill="1" applyBorder="1" applyAlignment="1">
      <alignment horizontal="right" vertical="center" wrapText="1"/>
    </xf>
    <xf numFmtId="0" fontId="10" fillId="8" borderId="5" xfId="0" applyFont="1" applyFill="1" applyBorder="1" applyAlignment="1">
      <alignment horizontal="center" vertical="center"/>
    </xf>
    <xf numFmtId="44" fontId="10" fillId="9" borderId="5" xfId="1" applyNumberFormat="1" applyFont="1" applyFill="1" applyBorder="1" applyAlignment="1">
      <alignment horizontal="right" vertical="center" wrapText="1"/>
    </xf>
    <xf numFmtId="165" fontId="10" fillId="0" borderId="0" xfId="1" applyFont="1" applyAlignment="1">
      <alignment wrapText="1"/>
    </xf>
    <xf numFmtId="165" fontId="10" fillId="7" borderId="0" xfId="1" applyFont="1" applyFill="1"/>
    <xf numFmtId="165" fontId="10" fillId="0" borderId="0" xfId="1" applyFont="1"/>
    <xf numFmtId="0" fontId="17" fillId="0" borderId="0" xfId="0" applyFont="1" applyAlignment="1">
      <alignment horizontal="left" vertical="top"/>
    </xf>
    <xf numFmtId="165" fontId="18" fillId="0" borderId="0" xfId="1" applyFont="1" applyAlignment="1">
      <alignment vertical="center"/>
    </xf>
  </cellXfs>
  <cellStyles count="13">
    <cellStyle name="Excel Built-in Normal" xfId="1" xr:uid="{00000000-0005-0000-0000-000000000000}"/>
    <cellStyle name="Heading" xfId="5" xr:uid="{00000000-0005-0000-0000-000001000000}"/>
    <cellStyle name="Heading1" xfId="6" xr:uid="{00000000-0005-0000-0000-000002000000}"/>
    <cellStyle name="Hypertextový odkaz 2" xfId="12" xr:uid="{00000000-0005-0000-0000-000003000000}"/>
    <cellStyle name="Normální" xfId="0" builtinId="0"/>
    <cellStyle name="Normální 2" xfId="4" xr:uid="{00000000-0005-0000-0000-000005000000}"/>
    <cellStyle name="Normální 2 2" xfId="11" xr:uid="{00000000-0005-0000-0000-000006000000}"/>
    <cellStyle name="Normální 3" xfId="10" xr:uid="{00000000-0005-0000-0000-000007000000}"/>
    <cellStyle name="Normální 4" xfId="3" xr:uid="{00000000-0005-0000-0000-000008000000}"/>
    <cellStyle name="Normální 4 2" xfId="9" xr:uid="{00000000-0005-0000-0000-000009000000}"/>
    <cellStyle name="Normální 5" xfId="2" xr:uid="{00000000-0005-0000-0000-00000A000000}"/>
    <cellStyle name="Result" xfId="7" xr:uid="{00000000-0005-0000-0000-00000B000000}"/>
    <cellStyle name="Result2" xfId="8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abSelected="1" workbookViewId="0">
      <selection activeCell="D27" sqref="D27"/>
    </sheetView>
  </sheetViews>
  <sheetFormatPr defaultRowHeight="16.5" x14ac:dyDescent="0.2"/>
  <cols>
    <col min="1" max="1" width="9.33203125" style="1" customWidth="1"/>
    <col min="2" max="2" width="24.5" style="1" customWidth="1"/>
    <col min="3" max="3" width="56.33203125" style="1" customWidth="1"/>
    <col min="4" max="4" width="18.83203125" style="1" customWidth="1"/>
    <col min="5" max="5" width="9.33203125" style="1" customWidth="1"/>
    <col min="6" max="6" width="20.83203125" style="1" customWidth="1"/>
    <col min="7" max="7" width="32.5" style="1" customWidth="1"/>
    <col min="8" max="8" width="20.83203125" style="1" customWidth="1"/>
    <col min="9" max="9" width="19.83203125" style="1" customWidth="1"/>
    <col min="10" max="10" width="18.6640625" style="1" customWidth="1"/>
    <col min="11" max="11" width="19.83203125" style="1" customWidth="1"/>
    <col min="12" max="12" width="30" style="1" customWidth="1"/>
    <col min="13" max="16384" width="9.33203125" style="1"/>
  </cols>
  <sheetData>
    <row r="2" spans="1:13" x14ac:dyDescent="0.2">
      <c r="C2" s="2" t="s">
        <v>33</v>
      </c>
      <c r="D2" s="2"/>
      <c r="E2" s="2"/>
      <c r="F2" s="2"/>
      <c r="G2" s="2"/>
      <c r="H2" s="2"/>
      <c r="I2" s="2"/>
    </row>
    <row r="4" spans="1:13" x14ac:dyDescent="0.2">
      <c r="C4" s="69" t="s">
        <v>52</v>
      </c>
    </row>
    <row r="6" spans="1:13" ht="18" customHeight="1" x14ac:dyDescent="0.2">
      <c r="A6" s="3"/>
      <c r="B6" s="3"/>
      <c r="C6" s="3" t="s">
        <v>21</v>
      </c>
      <c r="D6" s="4" t="s">
        <v>20</v>
      </c>
      <c r="E6" s="4"/>
      <c r="F6" s="4"/>
      <c r="G6" s="3"/>
      <c r="H6" s="3"/>
      <c r="I6" s="3"/>
      <c r="J6" s="3"/>
      <c r="K6" s="3"/>
    </row>
    <row r="7" spans="1:13" ht="21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3" s="14" customFormat="1" ht="94.5" x14ac:dyDescent="0.2">
      <c r="A8" s="6" t="s">
        <v>49</v>
      </c>
      <c r="B8" s="7" t="s">
        <v>9</v>
      </c>
      <c r="C8" s="7" t="s">
        <v>10</v>
      </c>
      <c r="D8" s="7" t="s">
        <v>11</v>
      </c>
      <c r="E8" s="7" t="s">
        <v>12</v>
      </c>
      <c r="F8" s="8" t="s">
        <v>50</v>
      </c>
      <c r="G8" s="9" t="s">
        <v>8</v>
      </c>
      <c r="H8" s="10" t="s">
        <v>2</v>
      </c>
      <c r="I8" s="11" t="s">
        <v>13</v>
      </c>
      <c r="J8" s="11" t="s">
        <v>14</v>
      </c>
      <c r="K8" s="12" t="s">
        <v>51</v>
      </c>
      <c r="L8" s="13" t="s">
        <v>3</v>
      </c>
    </row>
    <row r="9" spans="1:13" s="14" customFormat="1" ht="57" x14ac:dyDescent="0.2">
      <c r="A9" s="15">
        <v>1</v>
      </c>
      <c r="B9" s="16" t="s">
        <v>1</v>
      </c>
      <c r="C9" s="16" t="s">
        <v>22</v>
      </c>
      <c r="D9" s="16" t="s">
        <v>46</v>
      </c>
      <c r="E9" s="17" t="s">
        <v>15</v>
      </c>
      <c r="F9" s="18"/>
      <c r="G9" s="18"/>
      <c r="H9" s="19"/>
      <c r="I9" s="20">
        <v>12</v>
      </c>
      <c r="J9" s="20">
        <v>24</v>
      </c>
      <c r="K9" s="21"/>
      <c r="L9" s="22">
        <f>J9*K9</f>
        <v>0</v>
      </c>
    </row>
    <row r="10" spans="1:13" s="14" customFormat="1" ht="57" x14ac:dyDescent="0.2">
      <c r="A10" s="15">
        <v>2</v>
      </c>
      <c r="B10" s="16" t="s">
        <v>0</v>
      </c>
      <c r="C10" s="16" t="s">
        <v>47</v>
      </c>
      <c r="D10" s="16" t="s">
        <v>45</v>
      </c>
      <c r="E10" s="17" t="s">
        <v>15</v>
      </c>
      <c r="F10" s="18"/>
      <c r="G10" s="18"/>
      <c r="H10" s="19"/>
      <c r="I10" s="20">
        <v>16</v>
      </c>
      <c r="J10" s="20">
        <v>32</v>
      </c>
      <c r="K10" s="21"/>
      <c r="L10" s="23">
        <f t="shared" ref="L10:L19" si="0">J10*K10</f>
        <v>0</v>
      </c>
    </row>
    <row r="11" spans="1:13" s="14" customFormat="1" ht="28.5" x14ac:dyDescent="0.2">
      <c r="A11" s="15">
        <v>3</v>
      </c>
      <c r="B11" s="16" t="s">
        <v>16</v>
      </c>
      <c r="C11" s="16" t="s">
        <v>17</v>
      </c>
      <c r="D11" s="16" t="s">
        <v>18</v>
      </c>
      <c r="E11" s="17" t="s">
        <v>15</v>
      </c>
      <c r="F11" s="18"/>
      <c r="G11" s="18"/>
      <c r="H11" s="19"/>
      <c r="I11" s="20">
        <v>30</v>
      </c>
      <c r="J11" s="20">
        <v>60</v>
      </c>
      <c r="K11" s="21"/>
      <c r="L11" s="23">
        <f t="shared" si="0"/>
        <v>0</v>
      </c>
    </row>
    <row r="12" spans="1:13" s="14" customFormat="1" ht="28.5" x14ac:dyDescent="0.2">
      <c r="A12" s="15">
        <v>4</v>
      </c>
      <c r="B12" s="16" t="s">
        <v>19</v>
      </c>
      <c r="C12" s="16" t="s">
        <v>27</v>
      </c>
      <c r="D12" s="16" t="s">
        <v>26</v>
      </c>
      <c r="E12" s="17" t="s">
        <v>15</v>
      </c>
      <c r="F12" s="18"/>
      <c r="G12" s="18"/>
      <c r="H12" s="19"/>
      <c r="I12" s="20">
        <v>3</v>
      </c>
      <c r="J12" s="20">
        <v>6</v>
      </c>
      <c r="K12" s="21"/>
      <c r="L12" s="23">
        <f t="shared" si="0"/>
        <v>0</v>
      </c>
    </row>
    <row r="13" spans="1:13" s="14" customFormat="1" ht="42.75" x14ac:dyDescent="0.2">
      <c r="A13" s="15">
        <v>5</v>
      </c>
      <c r="B13" s="16" t="s">
        <v>23</v>
      </c>
      <c r="C13" s="16" t="s">
        <v>31</v>
      </c>
      <c r="D13" s="16" t="s">
        <v>30</v>
      </c>
      <c r="E13" s="17" t="s">
        <v>15</v>
      </c>
      <c r="F13" s="18" t="s">
        <v>48</v>
      </c>
      <c r="G13" s="18"/>
      <c r="H13" s="19"/>
      <c r="I13" s="20">
        <v>6</v>
      </c>
      <c r="J13" s="20">
        <v>12</v>
      </c>
      <c r="K13" s="21"/>
      <c r="L13" s="23">
        <f t="shared" si="0"/>
        <v>0</v>
      </c>
    </row>
    <row r="14" spans="1:13" s="14" customFormat="1" ht="114" x14ac:dyDescent="0.2">
      <c r="A14" s="15">
        <v>6</v>
      </c>
      <c r="B14" s="16" t="s">
        <v>24</v>
      </c>
      <c r="C14" s="16" t="s">
        <v>25</v>
      </c>
      <c r="D14" s="16" t="s">
        <v>24</v>
      </c>
      <c r="E14" s="17" t="s">
        <v>15</v>
      </c>
      <c r="F14" s="18" t="s">
        <v>48</v>
      </c>
      <c r="G14" s="18"/>
      <c r="H14" s="19"/>
      <c r="I14" s="20">
        <v>6</v>
      </c>
      <c r="J14" s="20">
        <v>12</v>
      </c>
      <c r="K14" s="21"/>
      <c r="L14" s="23">
        <f t="shared" si="0"/>
        <v>0</v>
      </c>
    </row>
    <row r="15" spans="1:13" s="14" customFormat="1" ht="28.5" x14ac:dyDescent="0.2">
      <c r="A15" s="15">
        <v>7</v>
      </c>
      <c r="B15" s="16" t="s">
        <v>28</v>
      </c>
      <c r="C15" s="16" t="s">
        <v>44</v>
      </c>
      <c r="D15" s="16" t="s">
        <v>29</v>
      </c>
      <c r="E15" s="17" t="s">
        <v>15</v>
      </c>
      <c r="F15" s="18"/>
      <c r="G15" s="18"/>
      <c r="H15" s="19"/>
      <c r="I15" s="20">
        <v>2</v>
      </c>
      <c r="J15" s="20">
        <v>4</v>
      </c>
      <c r="K15" s="21"/>
      <c r="L15" s="23">
        <f t="shared" si="0"/>
        <v>0</v>
      </c>
    </row>
    <row r="16" spans="1:13" s="14" customFormat="1" ht="71.25" x14ac:dyDescent="0.2">
      <c r="A16" s="24">
        <v>8</v>
      </c>
      <c r="B16" s="25" t="s">
        <v>34</v>
      </c>
      <c r="C16" s="25" t="s">
        <v>38</v>
      </c>
      <c r="D16" s="26" t="s">
        <v>35</v>
      </c>
      <c r="E16" s="27" t="s">
        <v>15</v>
      </c>
      <c r="F16" s="28"/>
      <c r="G16" s="28"/>
      <c r="H16" s="29"/>
      <c r="I16" s="30">
        <v>6</v>
      </c>
      <c r="J16" s="30">
        <v>12</v>
      </c>
      <c r="K16" s="31"/>
      <c r="L16" s="32">
        <f t="shared" si="0"/>
        <v>0</v>
      </c>
      <c r="M16" s="33"/>
    </row>
    <row r="17" spans="1:13" s="14" customFormat="1" ht="57.75" thickBot="1" x14ac:dyDescent="0.25">
      <c r="A17" s="34">
        <v>9</v>
      </c>
      <c r="B17" s="35" t="s">
        <v>36</v>
      </c>
      <c r="C17" s="36" t="s">
        <v>43</v>
      </c>
      <c r="D17" s="37" t="s">
        <v>37</v>
      </c>
      <c r="E17" s="38" t="s">
        <v>15</v>
      </c>
      <c r="F17" s="39"/>
      <c r="G17" s="40"/>
      <c r="H17" s="41"/>
      <c r="I17" s="42">
        <v>12</v>
      </c>
      <c r="J17" s="43">
        <v>24</v>
      </c>
      <c r="K17" s="44"/>
      <c r="L17" s="45">
        <f t="shared" si="0"/>
        <v>0</v>
      </c>
      <c r="M17" s="33"/>
    </row>
    <row r="18" spans="1:13" s="14" customFormat="1" ht="86.25" thickBot="1" x14ac:dyDescent="0.25">
      <c r="A18" s="46">
        <v>10</v>
      </c>
      <c r="B18" s="47" t="s">
        <v>39</v>
      </c>
      <c r="C18" s="48" t="s">
        <v>42</v>
      </c>
      <c r="D18" s="49" t="s">
        <v>39</v>
      </c>
      <c r="E18" s="50" t="s">
        <v>15</v>
      </c>
      <c r="F18" s="51"/>
      <c r="G18" s="52"/>
      <c r="H18" s="53"/>
      <c r="I18" s="54">
        <v>3</v>
      </c>
      <c r="J18" s="55">
        <v>6</v>
      </c>
      <c r="K18" s="56"/>
      <c r="L18" s="57">
        <f t="shared" si="0"/>
        <v>0</v>
      </c>
      <c r="M18" s="33"/>
    </row>
    <row r="19" spans="1:13" s="14" customFormat="1" ht="100.5" thickBot="1" x14ac:dyDescent="0.25">
      <c r="A19" s="58">
        <v>11</v>
      </c>
      <c r="B19" s="48" t="s">
        <v>40</v>
      </c>
      <c r="C19" s="47" t="s">
        <v>41</v>
      </c>
      <c r="D19" s="36" t="s">
        <v>40</v>
      </c>
      <c r="E19" s="59" t="s">
        <v>15</v>
      </c>
      <c r="F19" s="51"/>
      <c r="G19" s="60"/>
      <c r="H19" s="61"/>
      <c r="I19" s="55">
        <v>3</v>
      </c>
      <c r="J19" s="62">
        <v>6</v>
      </c>
      <c r="K19" s="63"/>
      <c r="L19" s="57">
        <f t="shared" si="0"/>
        <v>0</v>
      </c>
      <c r="M19" s="33"/>
    </row>
    <row r="20" spans="1:13" ht="17.25" customHeight="1" thickBot="1" x14ac:dyDescent="0.25">
      <c r="A20" s="64" t="s">
        <v>4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5">
        <f>SUM(L9:L19)</f>
        <v>0</v>
      </c>
    </row>
    <row r="22" spans="1:13" x14ac:dyDescent="0.35">
      <c r="A22" s="70" t="s">
        <v>5</v>
      </c>
      <c r="B22" s="66"/>
    </row>
    <row r="23" spans="1:13" x14ac:dyDescent="0.35">
      <c r="A23" s="70" t="s">
        <v>6</v>
      </c>
      <c r="B23" s="66"/>
    </row>
    <row r="24" spans="1:13" x14ac:dyDescent="0.35">
      <c r="A24" s="67"/>
      <c r="B24" s="68" t="s">
        <v>7</v>
      </c>
    </row>
    <row r="25" spans="1:13" x14ac:dyDescent="0.2">
      <c r="B25" s="1" t="s">
        <v>32</v>
      </c>
    </row>
  </sheetData>
  <mergeCells count="4">
    <mergeCell ref="D6:F6"/>
    <mergeCell ref="A7:K7"/>
    <mergeCell ref="A20:K20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Šubarda Jiří (78375)</dc:creator>
  <cp:lastModifiedBy>Karel Malík</cp:lastModifiedBy>
  <dcterms:created xsi:type="dcterms:W3CDTF">2021-02-10T09:17:00Z</dcterms:created>
  <dcterms:modified xsi:type="dcterms:W3CDTF">2026-01-26T08:58:42Z</dcterms:modified>
</cp:coreProperties>
</file>