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focke_ivana_kujmk_onmicrosoft_com/Documents/VZ_sdílené složky/2026_UKLID_nesdíleno/"/>
    </mc:Choice>
  </mc:AlternateContent>
  <xr:revisionPtr revIDLastSave="15" documentId="13_ncr:1_{84FD260A-156C-40CF-AF75-CD6FAAA92A60}" xr6:coauthVersionLast="47" xr6:coauthVersionMax="47" xr10:uidLastSave="{9332D462-4FE2-4B34-B84E-E6309FA41D28}"/>
  <bookViews>
    <workbookView xWindow="-120" yWindow="-120" windowWidth="29040" windowHeight="15720" activeTab="6" xr2:uid="{00000000-000D-0000-FFFF-FFFF00000000}"/>
  </bookViews>
  <sheets>
    <sheet name="Check list KPI" sheetId="12" r:id="rId1"/>
    <sheet name="1" sheetId="1" r:id="rId2"/>
    <sheet name="2" sheetId="2" r:id="rId3"/>
    <sheet name="3" sheetId="4" r:id="rId4"/>
    <sheet name="4" sheetId="5" r:id="rId5"/>
    <sheet name="Celkové_skóre_KPI_za....týden " sheetId="9" r:id="rId6"/>
    <sheet name="CKS_KPI_za měsíc...." sheetId="10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F8" i="4"/>
  <c r="G16" i="2" l="1"/>
  <c r="G16" i="5"/>
  <c r="F16" i="5"/>
  <c r="F10" i="5"/>
  <c r="F8" i="5"/>
  <c r="F9" i="5"/>
  <c r="F15" i="5"/>
  <c r="F17" i="4"/>
  <c r="F16" i="4"/>
  <c r="F14" i="2"/>
  <c r="F15" i="2"/>
  <c r="F13" i="1"/>
  <c r="F12" i="1"/>
  <c r="F15" i="1"/>
  <c r="F7" i="1"/>
  <c r="F8" i="1"/>
  <c r="F9" i="1"/>
  <c r="F10" i="1"/>
  <c r="F11" i="1"/>
  <c r="F14" i="1"/>
  <c r="F7" i="2"/>
  <c r="F8" i="2"/>
  <c r="F9" i="2"/>
  <c r="F10" i="2"/>
  <c r="F11" i="2"/>
  <c r="F12" i="2"/>
  <c r="F13" i="2"/>
  <c r="F7" i="4"/>
  <c r="F10" i="4"/>
  <c r="F11" i="4"/>
  <c r="F12" i="4"/>
  <c r="F13" i="4"/>
  <c r="F14" i="4"/>
  <c r="F15" i="4"/>
  <c r="F18" i="4"/>
  <c r="F7" i="5"/>
  <c r="F11" i="5"/>
  <c r="F12" i="5"/>
  <c r="F13" i="5"/>
  <c r="F14" i="5"/>
  <c r="C8" i="10"/>
  <c r="B8" i="10"/>
  <c r="C9" i="10" s="1"/>
  <c r="G19" i="4"/>
  <c r="G16" i="1"/>
  <c r="B3" i="9" l="1"/>
  <c r="F16" i="2"/>
  <c r="G17" i="2" s="1"/>
  <c r="G17" i="5"/>
  <c r="F19" i="4"/>
  <c r="F16" i="1"/>
  <c r="G17" i="1"/>
  <c r="G20" i="4" l="1"/>
  <c r="A3" i="9"/>
  <c r="B4" i="9" s="1"/>
</calcChain>
</file>

<file path=xl/sharedStrings.xml><?xml version="1.0" encoding="utf-8"?>
<sst xmlns="http://schemas.openxmlformats.org/spreadsheetml/2006/main" count="162" uniqueCount="86">
  <si>
    <t>Checklist pro kontrolu KPI</t>
  </si>
  <si>
    <t>LOGO</t>
  </si>
  <si>
    <t>Budova/místo:</t>
  </si>
  <si>
    <t>Kontroloval:</t>
  </si>
  <si>
    <t>Datum:</t>
  </si>
  <si>
    <t>Přítomni:</t>
  </si>
  <si>
    <t>Čas kontroly:</t>
  </si>
  <si>
    <t xml:space="preserve">KPI 1 </t>
  </si>
  <si>
    <t>Parametr</t>
  </si>
  <si>
    <t>Název:</t>
  </si>
  <si>
    <t>Popis parametru</t>
  </si>
  <si>
    <t>Bodové ohodnocení</t>
  </si>
  <si>
    <t>Počet kontrolovaných ploch</t>
  </si>
  <si>
    <t>Počet možných bodů</t>
  </si>
  <si>
    <t>Počet získaných bodů</t>
  </si>
  <si>
    <t>Podlaha</t>
  </si>
  <si>
    <t>Celkový počet bodů</t>
  </si>
  <si>
    <t>Celkové kontrolní skóre</t>
  </si>
  <si>
    <t xml:space="preserve">Odpadní koše </t>
  </si>
  <si>
    <t>KPI 3</t>
  </si>
  <si>
    <t>KPI 4</t>
  </si>
  <si>
    <t xml:space="preserve">Celkové kontrolní skóre </t>
  </si>
  <si>
    <t>Týden č.</t>
  </si>
  <si>
    <t>Celkem</t>
  </si>
  <si>
    <t>Parapety, kabelové kanály, otopná tělesa</t>
  </si>
  <si>
    <t>Umyvadla, dřezy, vodovodní baterie, výpusti, obklady, zásobníky</t>
  </si>
  <si>
    <t>Plochy nelepí, jsou bez skvrn a prachových částic, ohmatů, mrtvých živočichů, suchých částí květin, šmouh, zbytků tekutin aj. nečistot. V prostorách nejsou pavučiny.</t>
  </si>
  <si>
    <t xml:space="preserve">Odpadní koše jsou čisté, bez nečistot, zbytků a skvrn od potravin, nápojů a tekutin.  Vnitřní části jsou suché. Vnitřek koše je opatřen  nepoškozeným čistým sáčkem. </t>
  </si>
  <si>
    <t>Umyvadla, dřezy, vodovodní baterie, výpusti, obklady</t>
  </si>
  <si>
    <t>Na stěnách, v rozích, na stropech a špaletách se nevyskytují pavučiny.</t>
  </si>
  <si>
    <t>Sociální zařízení, kuchyňky, sprchy, výlevky</t>
  </si>
  <si>
    <t>Kuchyňské linky vč. dřezu, výpusti, mikrovlnné trouby,            a lednice</t>
  </si>
  <si>
    <t>Stěny</t>
  </si>
  <si>
    <t>KPI 2</t>
  </si>
  <si>
    <t xml:space="preserve">Podlaha </t>
  </si>
  <si>
    <t>Odpadní koše jsou čisté,  bez nečistot, zbytků a skvrn od potravin, nápojů a tekutin, vnitřní části jsou suché. Vnitřek koše je opatřen  nepoškozeným, čistým sáčkem.</t>
  </si>
  <si>
    <t xml:space="preserve">Plocha  PVC podlah a koberců musí být viditelně bez drobků, nečistot, šmouh, prachu, skvrn a pruhů, map po rozlitých tekutinách, vlasů, odpadků, suchých částí květin, aj. nečistot. </t>
  </si>
  <si>
    <t>Zrcadla</t>
  </si>
  <si>
    <t>Plocha dveří vč. zárubní, klik a skleněných ploch musí být beze šmouh a ohmatů, prachu, skvrn a otisků, bez kapek, mastnoty, zbytků čistících a dezinfekčních prostředků, nesmí lepit. Dotykové plochy  kliky a kování jsou prosté mikrobů a plísní.</t>
  </si>
  <si>
    <t>Dveře, prosklenné plochy</t>
  </si>
  <si>
    <t>Umyvadla, dřezy, vodovodní baterie, výpusti a obklady vč. revizních dvířek jsou prosté prachu, šmouh, zaschlých úkapů od mýdel, zbytků potravin, tekutin, nečistot, mastnoty, prosté zaschlých kapek, vodního kamene. Plochy jsou prosté mikrobů a plísní. Zásobníky na ručníky a mýdlo jsou prosté prachu (i uvnitř), jsou viditelně beze šmouh,  skvrn, ohmatů, nevykazují známky zaschlého vodního kamene, plísně aj. nečistot. Zásobníky jsou naplněny minimálně z 1/3.</t>
  </si>
  <si>
    <t>Plocha zrcadel musí být beze šmouh a ohmatů, prachu, skvrn a otisků, bez kapek, mastnoty, zbytků čistících prostředků, jsou lesklé.</t>
  </si>
  <si>
    <t>Dveře, prosklené plochy</t>
  </si>
  <si>
    <t>Odpadní koše, vč. skartovaček</t>
  </si>
  <si>
    <t>Odpadní koše jsou čisté, bez nečistot, zbytků a skvrn od potravin, nápojů a tekutin. Vnitřní části jsou suché. Vnitřek koše je opatřen  nepoškozeným čistým sáčkem.  Koš skartovačky je zbaven skartovaného obsahu, neobsahuje žádné nečistoty, je opatřen nepoškozeným čistým sáčkem.</t>
  </si>
  <si>
    <t>Plochy nelepí, jsou čisté, suché, bez skvrn, ohmatů a prachových částic.</t>
  </si>
  <si>
    <t>Zrcadla, zlaté ozdoby lavic sálu JMK a zábradlí Galerie sálu</t>
  </si>
  <si>
    <t>Parapety, kabelové kanály, hasící přístroje, otopná tělesa</t>
  </si>
  <si>
    <t xml:space="preserve">Plocha  podlah musí být viditelně bez nečistot, šmouh, prachu, skvrn a pruhů, map od tekutin, mýdel, šamponů a jiných čistících prostředků, vlasů, nesmí být kluzká ani lepkavá.  </t>
  </si>
  <si>
    <t>Umyvadla, vodovodní baterie, sprchové kouty, výpusti</t>
  </si>
  <si>
    <t>Pisoáry, WC mísy, bidety, výlevky, odpady</t>
  </si>
  <si>
    <t xml:space="preserve">Vypínače, čidla, zásuvky    </t>
  </si>
  <si>
    <t>Odpadní koše</t>
  </si>
  <si>
    <t>Odpadní koše jsou čisté, bez nečistot, zbytků a skvrn od potravin, nápojů a tekutin. Vnitřní části jsou suché. Vnitřek koše je opatřen  nepoškozeným čistým sáčkem.</t>
  </si>
  <si>
    <t>Plochy musí být prosté skvrn od výkalů, močoviny a nečistot, vodního kamene, prachových částic. Dotykové plochy jsou prosté mikrobů a plísní. WC souprava (štětka a stojánek musí být čisté, nepáchnou a štětka propláchnutá. Odpady nepáchnou, obsah musí být spláchnutý, plně odtékající, nesmí však protékat (závady náhlásí na vrátnici). Splachovací tlačítka a zásobníky na toaletní papír, ručníky, mýdlo a.j. hygienické potřeby jsou prosté prachu (i uvnitř), jsou viditelně beze šmouh a skvrn, ohmatů, nevykazují známky zaschlého vodního kamene a plísně. Zásobníky jsou doplněny a naplněny ze 2/3.</t>
  </si>
  <si>
    <t>Parapety, kabelové rozvody, otopná tělesa</t>
  </si>
  <si>
    <t>Stoly a nábytek vč. čalouněného nábytku, zábradlí, info.tabule</t>
  </si>
  <si>
    <t>Výtahy</t>
  </si>
  <si>
    <t>Parapety, otopná tělesa</t>
  </si>
  <si>
    <t>Vchody, chodby, schodiště, výtahy, recepce</t>
  </si>
  <si>
    <t>Plochy obkladů vč. revizních dvířek a osoušečů, popř. jiných zařízení umístěných na stěnách (do výšky 2m) musí být prosté prachu, bez ohmatů, skvrn a šmouh, mastnoty, vlasů, odpadků a nečistot, bez kapek, mýdel, šamponů a jiných čistících a dezinfekčních prostředků, nelepí.</t>
  </si>
  <si>
    <t>Nábytek</t>
  </si>
  <si>
    <t>Vypínače, termostaty, zásuvky</t>
  </si>
  <si>
    <t>Dveře, prosklené stěny a plochy</t>
  </si>
  <si>
    <t>Plocha vnitřních vchodových dveří, průchozích dveří mezi chodbami i vchodových dveří z průjezdu, vč. zárubní i prosklených ploch i klik a kování musí být beze šmouh a ohmatů, prachu, skvrn a otisků, bez kapek, mastnoty, zbytků čistících a dezinfekčních prostředků, nesmí lepit, skleněné plochy budou ze všech stran čisté, popř. lesklé. Dotykové plochy  kliky a kování jsou prosté mikrobů a plísní.</t>
  </si>
  <si>
    <t>Plocha dveří  vč.  zárubní, stěn výtahů vč. skleněných a nerezových ploch, zrcadel, vnitřních i venkovních tlačítek (přivolávačů) a vnitřních i venkovních dveří výtahu v patrech, jako i displeje ve výtahu musí být bez šmouh a ohmatů,  prachu, skvrn a otisků, bez kapek, mastnoty, zbytků čistících a dezinf. prostředků, nesmí lepit. Plochy zrcadel jsou celoplošně lesklé, nerezové plochy stěn a dveří musí být bez šmouh, s nanesenou impregnací vhodným prostředkem, tlačítka výtahů a venkovních přivolávačů v patrech jsou prosté mikrobů.</t>
  </si>
  <si>
    <t>Plocha tvrdých podlah a ploch (dlažba, sklo, koberce, PVC, gumové rohože) vchodů, chodeb, schodiště, výtahů, recepce, čekárny Kontaktního místa pro veřejnost, místa Familypointu musí být viditelně bez drobků, nečistot, šmouh, prachu, skvrn a pruhů, map po rozlitých tekutinách, vlasů, odpadků, suchých částí květin, listí, písku, sněhu nebo i posypového materiálu, aj. nečistot jak v ploše, tak na soklech, za zábradlím, lištách. Plochy nesmí klouzat ani lepit, musí být čisté. Plochy historické dlažby a skleněné dlažby musí být udržovány, popř. dočisťovány tak, aby nebyl poškozován ani povrch ani podloží.</t>
  </si>
  <si>
    <t>zásobníky vody, automaty, hasící přístroje, vitríny, další zařizovací předměty</t>
  </si>
  <si>
    <t xml:space="preserve">Povrchy zásobníků vody, nápojových a potravinových automatů, hasících přístrojů, vitrín, dalších zařizovacích předmětů musí být bez šmouh a ohmatů,  prachu, skvrn a otisků, bez kapek, mastnoty, zbytků čistících a dezinf. prostředků, nesmí lepit, skleněné plochy jsou celoplošně lesklé a bez ohmatů a šmouh. </t>
  </si>
  <si>
    <t>Plocha zrcadel a zlatých ozdob lavic sálu JMK a zábradlí Galerie sálu musí být bez šmouh a ohmatů, prachu, skvrn a otisků, bez kapek, mastnoty, zbytků čistících prostředků, jsou lesklé.</t>
  </si>
  <si>
    <t>Plochy kuchyňské linky do výšky 2m musí být prosté prachu, bez ohmatů, mastnot, skvrn a šmouh, viditelných nečistot a mastnoty, drobků, vlasů, skvrn od nápojů a tekutin, potravin, nelepí. Dřez  je prostý prachových částic, šmouh, zaschlých okapů od mýdel aj. čistících prostředků, zbytků potravin, tekutin, nečistot, mastnoty, prosté zaschlých kapek, vodního kamene včetně baterií i výpustí. Povrch lednice a mikrovlnky musí být bez prachu, mastnoty, ohmatů, drobků, skvrn a šmouh od potravin, nápojů a tekutin, bez nečistot, nelepí.Povrchy jsou prosté mikrobů a plísní. Zásobníky na ručníky a mýdlo jsou prosté prachu (i uvnitř), jsou viditelně beze šmouh,  skvrn, ohmatů, nevykazují známky zaschlého vodního kamene, plísně aj. nečistot. Zásobníky jsou naplněny minimálně ze 2/3.</t>
  </si>
  <si>
    <t>Umyvadla, sprchové kouty, vodovodní baterie, výpusti a obklady vč. revizních dvířek jsou prosté prachu, šmouh, zaschlých úkapů od mýdel, zbytků potravin, tekutin, nečistot, mastnoty, prosté zaschlých kapek, vodního kamene. Plochy jsou prosté mikrobů a plísní. Zásobníky na ručníky a mýdlo jsou prosté prachu (i uvnitř), jsou viditelně beze šmouh,  skvrn, ohmatů, nevykazují známky zaschlého vodního kamene, plísně aj. nečistot. Zásobníky jsou naplněny minimálně ze 2/3.</t>
  </si>
  <si>
    <t xml:space="preserve"> Plochy nelepí, jsou čisté, suché, bez skvrn, ohmatů a prachových částic.</t>
  </si>
  <si>
    <t>Celkové kontrolní skóre KPI za měsíc   …….</t>
  </si>
  <si>
    <t>Celkové kontrolní skóre KPI _TÝDEN</t>
  </si>
  <si>
    <t>Žerotínovo náměstí 3</t>
  </si>
  <si>
    <t>Zasedací místnosti, sál ZJMK, šatna a předsálí sálu ZJMK, Galerie sálu ZJMK, místnost RJMK</t>
  </si>
  <si>
    <t>Kanceláře, Kontaktní místo pro veřejnost, Family Point</t>
  </si>
  <si>
    <t>Plochy nábytku, dveří vestavěných skříní,  nástěnných svítidel  (do výšky 2 m) a čalouněného nábytku i info.tabulí musí být prosté prachu, bez ohmatů, skvrn a šmouh, viditelných nečistot a mastnoty, drobků, vlasů, skvrn od nápojů a tekutin, potravin, nelepí. Zábradlí na chodbách i schodištích musí být ve všech jeho částech prosté prachu, bez ohmatů, skvrn a šmouh, viditelných nečistot, nelepí.</t>
  </si>
  <si>
    <t>Plochy nábytku (do výšky 2 m) vč. kuchyňské linky, nástěnných svítidel a čalouněného nábytku musí být prosté prachu, bez ohmatů, skvrn a šmouh, viditelných nečistot a mastnoty, drobků, vlasů, skvrn od nápojů a tekutin, potravin, nelepí.</t>
  </si>
  <si>
    <t>Plochy nábytku (do výšky 2 m) vč. kuchyňské linky, nástěnných svítidel a čalouněného nábytku musí být prosté prachu, bez ohmatů, skvrn a šmouh, viditelných nečistot a mastnoty, drobků, vlasů, skvrn od nápojů a tekutin, potravin, nelepí. Rám tabulí a nástěnek na stěnách, popř. flipchartu je rovněž bez prachu a ohmatů. Povrch lednice, varné desky  a mikrovlnky musí být bez prachu, mastnoty, ohmatů, drobků, skvrn a šmouh od potravin, nápojů a tekutin, bez nečistot, nelepí.</t>
  </si>
  <si>
    <t>Plochy nábytku (do výšky 2 m) vč. kuchyňské linky, nástěnných svítidel a čalouněného nábytku musí být prosté prachu, bez ohmatů, skvrn a šmouh, viditelných nečistot a mastnoty, drobků, vlasů, skvrn od nápojů a tekutin, potravin, nelepí. Povrch stolní lampičky, rám tabulí a nástěnek na stěnách, popř. flipchartu je rovněž bez prachu a ohmatů. Povrch lednice a mikrovlnky musí být bez prachu, mastnoty, ohmatů, drobků, skvrn a šmouh od potravin, nápojů a tekutin, bez nečistot, nelepí.</t>
  </si>
  <si>
    <t>Stoly a nábytek, čalouněný nábytek, zařizovací předměty, zařízení umístěná na stěnách</t>
  </si>
  <si>
    <t>Stoly a nábytek, dřevěné obklady, lavice, čalouněný nábytek, zařizovací předměty, zařízení umístěná na stěnách</t>
  </si>
  <si>
    <t>Obklady stěn, zařízení umístěná na stěnách</t>
  </si>
  <si>
    <t>Checklist pro kontrolu KPI Krajského úřadu Brno - Žerotínovo náměstí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</si>
</sst>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9" fontId="4" fillId="0" borderId="10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9" fontId="6" fillId="0" borderId="15" xfId="1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9" fontId="6" fillId="0" borderId="15" xfId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0" xfId="0" applyFont="1" applyBorder="1" applyAlignment="1">
      <alignment vertical="center"/>
    </xf>
  </cellXfs>
  <cellStyles count="2">
    <cellStyle name="Normální" xfId="0" builtinId="0" customBuiltin="1"/>
    <cellStyle name="Procenta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I20"/>
  <sheetViews>
    <sheetView view="pageBreakPreview" zoomScaleNormal="100" zoomScaleSheetLayoutView="100" workbookViewId="0">
      <selection activeCell="M23" sqref="M23"/>
    </sheetView>
  </sheetViews>
  <sheetFormatPr defaultRowHeight="15" x14ac:dyDescent="0.25"/>
  <sheetData>
    <row r="16" spans="1:9" ht="26.25" x14ac:dyDescent="0.4">
      <c r="A16" s="59" t="s">
        <v>0</v>
      </c>
      <c r="B16" s="59"/>
      <c r="C16" s="59"/>
      <c r="D16" s="59"/>
      <c r="E16" s="59"/>
      <c r="F16" s="59"/>
      <c r="G16" s="59"/>
      <c r="H16" s="59"/>
      <c r="I16" s="59"/>
    </row>
    <row r="17" spans="1:9" ht="21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ht="23.25" x14ac:dyDescent="0.35">
      <c r="A18" s="60" t="s">
        <v>75</v>
      </c>
      <c r="B18" s="60"/>
      <c r="C18" s="60"/>
      <c r="D18" s="60"/>
      <c r="E18" s="60"/>
      <c r="F18" s="60"/>
      <c r="G18" s="60"/>
      <c r="H18" s="60"/>
      <c r="I18" s="60"/>
    </row>
    <row r="19" spans="1:9" ht="23.25" x14ac:dyDescent="0.35">
      <c r="A19" s="60"/>
      <c r="B19" s="60"/>
      <c r="C19" s="60"/>
      <c r="D19" s="60"/>
      <c r="E19" s="60"/>
      <c r="F19" s="60"/>
      <c r="G19" s="60"/>
      <c r="H19" s="60"/>
      <c r="I19" s="60"/>
    </row>
    <row r="20" spans="1:9" x14ac:dyDescent="0.25">
      <c r="A20" s="61"/>
      <c r="B20" s="61"/>
      <c r="C20" s="61"/>
      <c r="D20" s="61"/>
      <c r="E20" s="61"/>
      <c r="F20" s="61"/>
      <c r="G20" s="61"/>
      <c r="H20" s="61"/>
      <c r="I20" s="61"/>
    </row>
  </sheetData>
  <mergeCells count="4">
    <mergeCell ref="A16:I16"/>
    <mergeCell ref="A18:I18"/>
    <mergeCell ref="A19:I19"/>
    <mergeCell ref="A20:I2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&amp;RPříloha č. 4a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view="pageLayout" zoomScaleNormal="100" zoomScaleSheetLayoutView="100" workbookViewId="0">
      <selection activeCell="F4" sqref="F4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7109375" style="4" customWidth="1"/>
    <col min="4" max="4" width="11.7109375" style="2" customWidth="1"/>
    <col min="5" max="5" width="15.7109375" style="2" customWidth="1"/>
    <col min="6" max="7" width="10.7109375" style="2" customWidth="1"/>
    <col min="8" max="16384" width="9.140625" style="4"/>
  </cols>
  <sheetData>
    <row r="1" spans="1:7" x14ac:dyDescent="0.25">
      <c r="A1" s="4" t="s">
        <v>1</v>
      </c>
      <c r="C1" s="23" t="s">
        <v>85</v>
      </c>
    </row>
    <row r="2" spans="1:7" x14ac:dyDescent="0.25">
      <c r="A2" s="4" t="s">
        <v>2</v>
      </c>
      <c r="D2" s="2" t="s">
        <v>3</v>
      </c>
    </row>
    <row r="3" spans="1:7" x14ac:dyDescent="0.25">
      <c r="A3" s="4" t="s">
        <v>4</v>
      </c>
      <c r="D3" s="2" t="s">
        <v>5</v>
      </c>
    </row>
    <row r="4" spans="1:7" x14ac:dyDescent="0.25">
      <c r="A4" s="4" t="s">
        <v>6</v>
      </c>
    </row>
    <row r="5" spans="1:7" ht="24.95" customHeight="1" thickBot="1" x14ac:dyDescent="0.3">
      <c r="A5" s="3" t="s">
        <v>7</v>
      </c>
      <c r="B5" s="23"/>
      <c r="C5" s="3" t="s">
        <v>77</v>
      </c>
    </row>
    <row r="6" spans="1:7" s="2" customFormat="1" ht="50.1" customHeight="1" thickBot="1" x14ac:dyDescent="0.3">
      <c r="A6" s="13" t="s">
        <v>8</v>
      </c>
      <c r="B6" s="14" t="s">
        <v>9</v>
      </c>
      <c r="C6" s="14" t="s">
        <v>10</v>
      </c>
      <c r="D6" s="15" t="s">
        <v>11</v>
      </c>
      <c r="E6" s="15" t="s">
        <v>12</v>
      </c>
      <c r="F6" s="15" t="s">
        <v>13</v>
      </c>
      <c r="G6" s="16" t="s">
        <v>14</v>
      </c>
    </row>
    <row r="7" spans="1:7" ht="48" customHeight="1" x14ac:dyDescent="0.25">
      <c r="A7" s="10">
        <v>1</v>
      </c>
      <c r="B7" s="26" t="s">
        <v>15</v>
      </c>
      <c r="C7" s="21" t="s">
        <v>36</v>
      </c>
      <c r="D7" s="11">
        <v>1</v>
      </c>
      <c r="E7" s="11"/>
      <c r="F7" s="11">
        <f t="shared" ref="F7:F15" si="0">PRODUCT(D7:E7)</f>
        <v>1</v>
      </c>
      <c r="G7" s="12">
        <v>1</v>
      </c>
    </row>
    <row r="8" spans="1:7" ht="61.5" customHeight="1" x14ac:dyDescent="0.25">
      <c r="A8" s="5">
        <v>2</v>
      </c>
      <c r="B8" s="18" t="s">
        <v>39</v>
      </c>
      <c r="C8" s="19" t="s">
        <v>38</v>
      </c>
      <c r="D8" s="6">
        <v>1</v>
      </c>
      <c r="E8" s="6"/>
      <c r="F8" s="6">
        <f t="shared" si="0"/>
        <v>1</v>
      </c>
      <c r="G8" s="7">
        <v>1</v>
      </c>
    </row>
    <row r="9" spans="1:7" ht="125.25" customHeight="1" x14ac:dyDescent="0.25">
      <c r="A9" s="5">
        <v>3</v>
      </c>
      <c r="B9" s="18" t="s">
        <v>82</v>
      </c>
      <c r="C9" s="19" t="s">
        <v>81</v>
      </c>
      <c r="D9" s="6">
        <v>1</v>
      </c>
      <c r="E9" s="6"/>
      <c r="F9" s="6">
        <f t="shared" si="0"/>
        <v>1</v>
      </c>
      <c r="G9" s="7">
        <v>1</v>
      </c>
    </row>
    <row r="10" spans="1:7" ht="80.099999999999994" customHeight="1" x14ac:dyDescent="0.25">
      <c r="A10" s="5">
        <v>4</v>
      </c>
      <c r="B10" s="18" t="s">
        <v>43</v>
      </c>
      <c r="C10" s="19" t="s">
        <v>44</v>
      </c>
      <c r="D10" s="6">
        <v>1</v>
      </c>
      <c r="E10" s="6"/>
      <c r="F10" s="6">
        <f t="shared" si="0"/>
        <v>1</v>
      </c>
      <c r="G10" s="7">
        <v>1</v>
      </c>
    </row>
    <row r="11" spans="1:7" ht="35.1" customHeight="1" x14ac:dyDescent="0.25">
      <c r="A11" s="5">
        <v>5</v>
      </c>
      <c r="B11" s="18" t="s">
        <v>62</v>
      </c>
      <c r="C11" s="19" t="s">
        <v>72</v>
      </c>
      <c r="D11" s="6">
        <v>1</v>
      </c>
      <c r="E11" s="6"/>
      <c r="F11" s="6">
        <f t="shared" si="0"/>
        <v>1</v>
      </c>
      <c r="G11" s="7">
        <v>1</v>
      </c>
    </row>
    <row r="12" spans="1:7" ht="108.75" customHeight="1" x14ac:dyDescent="0.25">
      <c r="A12" s="5">
        <v>6</v>
      </c>
      <c r="B12" s="18" t="s">
        <v>25</v>
      </c>
      <c r="C12" s="19" t="s">
        <v>40</v>
      </c>
      <c r="D12" s="6">
        <v>1</v>
      </c>
      <c r="E12" s="6"/>
      <c r="F12" s="6">
        <f t="shared" ref="F12:F13" si="1">PRODUCT(D12:E12)</f>
        <v>1</v>
      </c>
      <c r="G12" s="7">
        <v>1</v>
      </c>
    </row>
    <row r="13" spans="1:7" ht="35.25" customHeight="1" x14ac:dyDescent="0.25">
      <c r="A13" s="5">
        <v>7</v>
      </c>
      <c r="B13" s="18" t="s">
        <v>37</v>
      </c>
      <c r="C13" s="19" t="s">
        <v>41</v>
      </c>
      <c r="D13" s="6">
        <v>1</v>
      </c>
      <c r="E13" s="6"/>
      <c r="F13" s="6">
        <f t="shared" si="1"/>
        <v>1</v>
      </c>
      <c r="G13" s="7">
        <v>1</v>
      </c>
    </row>
    <row r="14" spans="1:7" s="22" customFormat="1" ht="50.1" customHeight="1" x14ac:dyDescent="0.25">
      <c r="A14" s="5">
        <v>8</v>
      </c>
      <c r="B14" s="18" t="s">
        <v>24</v>
      </c>
      <c r="C14" s="19" t="s">
        <v>26</v>
      </c>
      <c r="D14" s="6">
        <v>1</v>
      </c>
      <c r="E14" s="6"/>
      <c r="F14" s="6">
        <f t="shared" si="0"/>
        <v>1</v>
      </c>
      <c r="G14" s="7">
        <v>1</v>
      </c>
    </row>
    <row r="15" spans="1:7" s="22" customFormat="1" ht="23.25" customHeight="1" x14ac:dyDescent="0.25">
      <c r="A15" s="5">
        <v>9</v>
      </c>
      <c r="B15" s="18" t="s">
        <v>32</v>
      </c>
      <c r="C15" s="19" t="s">
        <v>29</v>
      </c>
      <c r="D15" s="6">
        <v>1</v>
      </c>
      <c r="E15" s="6"/>
      <c r="F15" s="6">
        <f t="shared" si="0"/>
        <v>1</v>
      </c>
      <c r="G15" s="7">
        <v>1</v>
      </c>
    </row>
    <row r="16" spans="1:7" ht="20.100000000000001" customHeight="1" x14ac:dyDescent="0.25">
      <c r="A16" s="5"/>
      <c r="B16" s="18" t="s">
        <v>16</v>
      </c>
      <c r="C16" s="24"/>
      <c r="D16" s="17"/>
      <c r="E16" s="17"/>
      <c r="F16" s="17">
        <f>SUM(F7:F15)</f>
        <v>9</v>
      </c>
      <c r="G16" s="31">
        <f>SUM(G7:G15)</f>
        <v>9</v>
      </c>
    </row>
    <row r="17" spans="1:7" ht="35.1" customHeight="1" thickBot="1" x14ac:dyDescent="0.3">
      <c r="A17" s="8"/>
      <c r="B17" s="29" t="s">
        <v>17</v>
      </c>
      <c r="C17" s="9"/>
      <c r="D17" s="32"/>
      <c r="E17" s="32"/>
      <c r="F17" s="32"/>
      <c r="G17" s="33">
        <f>IMDIV(G16,F16)*1</f>
        <v>1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68" orientation="portrait" r:id="rId1"/>
  <headerFooter>
    <oddHeader>&amp;RPříloha č. 4a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7"/>
  <sheetViews>
    <sheetView view="pageLayout" zoomScaleNormal="100" zoomScaleSheetLayoutView="100" workbookViewId="0"/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7109375" style="4" customWidth="1"/>
    <col min="4" max="4" width="11.7109375" style="2" customWidth="1"/>
    <col min="5" max="5" width="16" style="2" customWidth="1"/>
    <col min="6" max="7" width="10.7109375" style="2" customWidth="1"/>
    <col min="8" max="16384" width="9.140625" style="4"/>
  </cols>
  <sheetData>
    <row r="1" spans="1:7" x14ac:dyDescent="0.25">
      <c r="A1" s="4" t="s">
        <v>1</v>
      </c>
      <c r="C1" s="23" t="s">
        <v>85</v>
      </c>
    </row>
    <row r="2" spans="1:7" x14ac:dyDescent="0.25">
      <c r="A2" s="4" t="s">
        <v>2</v>
      </c>
      <c r="D2" s="2" t="s">
        <v>3</v>
      </c>
    </row>
    <row r="3" spans="1:7" x14ac:dyDescent="0.25">
      <c r="A3" s="4" t="s">
        <v>4</v>
      </c>
      <c r="D3" s="2" t="s">
        <v>5</v>
      </c>
    </row>
    <row r="4" spans="1:7" x14ac:dyDescent="0.25">
      <c r="A4" s="4" t="s">
        <v>6</v>
      </c>
    </row>
    <row r="5" spans="1:7" ht="24.95" customHeight="1" thickBot="1" x14ac:dyDescent="0.3">
      <c r="A5" s="3" t="s">
        <v>33</v>
      </c>
      <c r="B5" s="23"/>
      <c r="C5" s="3" t="s">
        <v>76</v>
      </c>
    </row>
    <row r="6" spans="1:7" ht="50.1" customHeight="1" thickBot="1" x14ac:dyDescent="0.3">
      <c r="A6" s="13" t="s">
        <v>8</v>
      </c>
      <c r="B6" s="14" t="s">
        <v>9</v>
      </c>
      <c r="C6" s="14" t="s">
        <v>10</v>
      </c>
      <c r="D6" s="15" t="s">
        <v>11</v>
      </c>
      <c r="E6" s="15" t="s">
        <v>12</v>
      </c>
      <c r="F6" s="15" t="s">
        <v>13</v>
      </c>
      <c r="G6" s="16" t="s">
        <v>14</v>
      </c>
    </row>
    <row r="7" spans="1:7" ht="47.25" customHeight="1" x14ac:dyDescent="0.25">
      <c r="A7" s="10">
        <v>1</v>
      </c>
      <c r="B7" s="26" t="s">
        <v>15</v>
      </c>
      <c r="C7" s="21" t="s">
        <v>36</v>
      </c>
      <c r="D7" s="11">
        <v>1</v>
      </c>
      <c r="E7" s="11"/>
      <c r="F7" s="11">
        <f t="shared" ref="F7:F15" si="0">PRODUCT(D7:E7)</f>
        <v>1</v>
      </c>
      <c r="G7" s="12">
        <v>1</v>
      </c>
    </row>
    <row r="8" spans="1:7" ht="63.75" customHeight="1" x14ac:dyDescent="0.25">
      <c r="A8" s="5">
        <v>2</v>
      </c>
      <c r="B8" s="58" t="s">
        <v>42</v>
      </c>
      <c r="C8" s="19" t="s">
        <v>38</v>
      </c>
      <c r="D8" s="6">
        <v>1</v>
      </c>
      <c r="E8" s="6"/>
      <c r="F8" s="6">
        <f t="shared" si="0"/>
        <v>1</v>
      </c>
      <c r="G8" s="7">
        <v>1</v>
      </c>
    </row>
    <row r="9" spans="1:7" ht="108" customHeight="1" x14ac:dyDescent="0.25">
      <c r="A9" s="5">
        <v>3</v>
      </c>
      <c r="B9" s="18" t="s">
        <v>83</v>
      </c>
      <c r="C9" s="19" t="s">
        <v>80</v>
      </c>
      <c r="D9" s="6">
        <v>1</v>
      </c>
      <c r="E9" s="6"/>
      <c r="F9" s="6">
        <f t="shared" si="0"/>
        <v>1</v>
      </c>
      <c r="G9" s="7">
        <v>1</v>
      </c>
    </row>
    <row r="10" spans="1:7" ht="50.1" customHeight="1" x14ac:dyDescent="0.25">
      <c r="A10" s="5">
        <v>4</v>
      </c>
      <c r="B10" s="17" t="s">
        <v>18</v>
      </c>
      <c r="C10" s="19" t="s">
        <v>27</v>
      </c>
      <c r="D10" s="6">
        <v>1</v>
      </c>
      <c r="E10" s="6"/>
      <c r="F10" s="6">
        <f t="shared" si="0"/>
        <v>1</v>
      </c>
      <c r="G10" s="7">
        <v>1</v>
      </c>
    </row>
    <row r="11" spans="1:7" ht="35.1" customHeight="1" x14ac:dyDescent="0.25">
      <c r="A11" s="5">
        <v>5</v>
      </c>
      <c r="B11" s="18" t="s">
        <v>62</v>
      </c>
      <c r="C11" s="19" t="s">
        <v>45</v>
      </c>
      <c r="D11" s="6">
        <v>1</v>
      </c>
      <c r="E11" s="6"/>
      <c r="F11" s="6">
        <f t="shared" si="0"/>
        <v>1</v>
      </c>
      <c r="G11" s="7">
        <v>1</v>
      </c>
    </row>
    <row r="12" spans="1:7" ht="104.25" customHeight="1" x14ac:dyDescent="0.25">
      <c r="A12" s="5">
        <v>6</v>
      </c>
      <c r="B12" s="18" t="s">
        <v>28</v>
      </c>
      <c r="C12" s="19" t="s">
        <v>40</v>
      </c>
      <c r="D12" s="6">
        <v>1</v>
      </c>
      <c r="E12" s="6"/>
      <c r="F12" s="6">
        <f t="shared" si="0"/>
        <v>1</v>
      </c>
      <c r="G12" s="7">
        <v>1</v>
      </c>
    </row>
    <row r="13" spans="1:7" ht="47.25" customHeight="1" x14ac:dyDescent="0.25">
      <c r="A13" s="5">
        <v>7</v>
      </c>
      <c r="B13" s="27" t="s">
        <v>46</v>
      </c>
      <c r="C13" s="19" t="s">
        <v>69</v>
      </c>
      <c r="D13" s="6">
        <v>1</v>
      </c>
      <c r="E13" s="6"/>
      <c r="F13" s="6">
        <f t="shared" si="0"/>
        <v>1</v>
      </c>
      <c r="G13" s="7">
        <v>1</v>
      </c>
    </row>
    <row r="14" spans="1:7" ht="65.099999999999994" customHeight="1" x14ac:dyDescent="0.25">
      <c r="A14" s="5">
        <v>8</v>
      </c>
      <c r="B14" s="28" t="s">
        <v>47</v>
      </c>
      <c r="C14" s="19" t="s">
        <v>26</v>
      </c>
      <c r="D14" s="6">
        <v>1</v>
      </c>
      <c r="E14" s="6"/>
      <c r="F14" s="6">
        <f t="shared" si="0"/>
        <v>1</v>
      </c>
      <c r="G14" s="7">
        <v>1</v>
      </c>
    </row>
    <row r="15" spans="1:7" ht="24" customHeight="1" x14ac:dyDescent="0.25">
      <c r="A15" s="5">
        <v>9</v>
      </c>
      <c r="B15" s="18" t="s">
        <v>32</v>
      </c>
      <c r="C15" s="19" t="s">
        <v>29</v>
      </c>
      <c r="D15" s="6">
        <v>1</v>
      </c>
      <c r="E15" s="6"/>
      <c r="F15" s="6">
        <f t="shared" si="0"/>
        <v>1</v>
      </c>
      <c r="G15" s="7">
        <v>1</v>
      </c>
    </row>
    <row r="16" spans="1:7" ht="20.100000000000001" customHeight="1" x14ac:dyDescent="0.25">
      <c r="A16" s="5"/>
      <c r="B16" s="18" t="s">
        <v>16</v>
      </c>
      <c r="C16" s="24"/>
      <c r="D16" s="17"/>
      <c r="E16" s="17"/>
      <c r="F16" s="17">
        <f>SUM(F7:F15)</f>
        <v>9</v>
      </c>
      <c r="G16" s="31">
        <f>SUM(G7:G15)</f>
        <v>9</v>
      </c>
    </row>
    <row r="17" spans="1:7" ht="35.1" customHeight="1" thickBot="1" x14ac:dyDescent="0.3">
      <c r="A17" s="8"/>
      <c r="B17" s="29" t="s">
        <v>17</v>
      </c>
      <c r="C17" s="9"/>
      <c r="D17" s="32"/>
      <c r="E17" s="32"/>
      <c r="F17" s="32"/>
      <c r="G17" s="33">
        <f>IMDIV(G16,F16)*1</f>
        <v>1</v>
      </c>
    </row>
  </sheetData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Header>&amp;RPříloha č. 4a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0"/>
  <sheetViews>
    <sheetView view="pageLayout" zoomScaleNormal="100" zoomScaleSheetLayoutView="100" workbookViewId="0">
      <selection activeCell="F6" sqref="F6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5703125" style="4" customWidth="1"/>
    <col min="4" max="4" width="11.7109375" style="2" customWidth="1"/>
    <col min="5" max="5" width="15.7109375" style="2" customWidth="1"/>
    <col min="6" max="7" width="10.7109375" style="2" customWidth="1"/>
    <col min="8" max="16384" width="9.140625" style="4"/>
  </cols>
  <sheetData>
    <row r="1" spans="1:7" x14ac:dyDescent="0.25">
      <c r="A1" s="4" t="s">
        <v>1</v>
      </c>
      <c r="C1" s="23" t="s">
        <v>85</v>
      </c>
    </row>
    <row r="2" spans="1:7" x14ac:dyDescent="0.25">
      <c r="A2" s="4" t="s">
        <v>2</v>
      </c>
      <c r="D2" s="2" t="s">
        <v>3</v>
      </c>
    </row>
    <row r="3" spans="1:7" x14ac:dyDescent="0.25">
      <c r="A3" s="4" t="s">
        <v>4</v>
      </c>
      <c r="D3" s="2" t="s">
        <v>5</v>
      </c>
    </row>
    <row r="4" spans="1:7" x14ac:dyDescent="0.25">
      <c r="A4" s="4" t="s">
        <v>6</v>
      </c>
    </row>
    <row r="5" spans="1:7" s="22" customFormat="1" ht="24.95" customHeight="1" thickBot="1" x14ac:dyDescent="0.3">
      <c r="A5" s="3" t="s">
        <v>19</v>
      </c>
      <c r="B5" s="23"/>
      <c r="C5" s="3" t="s">
        <v>30</v>
      </c>
      <c r="D5" s="2"/>
      <c r="E5" s="2"/>
      <c r="F5" s="2"/>
      <c r="G5" s="2"/>
    </row>
    <row r="6" spans="1:7" ht="50.1" customHeight="1" thickBot="1" x14ac:dyDescent="0.3">
      <c r="A6" s="13" t="s">
        <v>8</v>
      </c>
      <c r="B6" s="14" t="s">
        <v>9</v>
      </c>
      <c r="C6" s="14" t="s">
        <v>10</v>
      </c>
      <c r="D6" s="15" t="s">
        <v>11</v>
      </c>
      <c r="E6" s="15" t="s">
        <v>12</v>
      </c>
      <c r="F6" s="15" t="s">
        <v>13</v>
      </c>
      <c r="G6" s="16" t="s">
        <v>14</v>
      </c>
    </row>
    <row r="7" spans="1:7" ht="47.25" customHeight="1" x14ac:dyDescent="0.25">
      <c r="A7" s="10">
        <v>1</v>
      </c>
      <c r="B7" s="26" t="s">
        <v>15</v>
      </c>
      <c r="C7" s="21" t="s">
        <v>48</v>
      </c>
      <c r="D7" s="11">
        <v>1</v>
      </c>
      <c r="E7" s="11"/>
      <c r="F7" s="11">
        <f t="shared" ref="F7:F18" si="0">PRODUCT(D7:E7)</f>
        <v>1</v>
      </c>
      <c r="G7" s="12">
        <v>1</v>
      </c>
    </row>
    <row r="8" spans="1:7" ht="65.099999999999994" customHeight="1" x14ac:dyDescent="0.25">
      <c r="A8" s="5">
        <v>2</v>
      </c>
      <c r="B8" s="18" t="s">
        <v>39</v>
      </c>
      <c r="C8" s="19" t="s">
        <v>38</v>
      </c>
      <c r="D8" s="6">
        <v>1</v>
      </c>
      <c r="E8" s="6"/>
      <c r="F8" s="6">
        <f>PRODUCT(D8:E8)</f>
        <v>1</v>
      </c>
      <c r="G8" s="7">
        <v>1</v>
      </c>
    </row>
    <row r="9" spans="1:7" ht="60" x14ac:dyDescent="0.25">
      <c r="A9" s="5">
        <v>3</v>
      </c>
      <c r="B9" s="18" t="s">
        <v>61</v>
      </c>
      <c r="C9" s="19" t="s">
        <v>79</v>
      </c>
      <c r="D9" s="6">
        <v>1</v>
      </c>
      <c r="E9" s="6"/>
      <c r="F9" s="6">
        <f>PRODUCT(D9:E9)</f>
        <v>1</v>
      </c>
      <c r="G9" s="7">
        <v>1</v>
      </c>
    </row>
    <row r="10" spans="1:7" ht="75" x14ac:dyDescent="0.25">
      <c r="A10" s="5">
        <v>4</v>
      </c>
      <c r="B10" s="18" t="s">
        <v>84</v>
      </c>
      <c r="C10" s="19" t="s">
        <v>60</v>
      </c>
      <c r="D10" s="6">
        <v>1</v>
      </c>
      <c r="E10" s="6"/>
      <c r="F10" s="6">
        <f t="shared" si="0"/>
        <v>1</v>
      </c>
      <c r="G10" s="7">
        <v>1</v>
      </c>
    </row>
    <row r="11" spans="1:7" ht="50.1" customHeight="1" x14ac:dyDescent="0.25">
      <c r="A11" s="5">
        <v>5</v>
      </c>
      <c r="B11" s="18" t="s">
        <v>52</v>
      </c>
      <c r="C11" s="19" t="s">
        <v>53</v>
      </c>
      <c r="D11" s="6">
        <v>1</v>
      </c>
      <c r="E11" s="6"/>
      <c r="F11" s="6">
        <f t="shared" si="0"/>
        <v>1</v>
      </c>
      <c r="G11" s="7">
        <v>1</v>
      </c>
    </row>
    <row r="12" spans="1:7" ht="30.75" customHeight="1" x14ac:dyDescent="0.25">
      <c r="A12" s="5">
        <v>6</v>
      </c>
      <c r="B12" s="18" t="s">
        <v>51</v>
      </c>
      <c r="C12" s="19" t="s">
        <v>72</v>
      </c>
      <c r="D12" s="6">
        <v>1</v>
      </c>
      <c r="E12" s="6"/>
      <c r="F12" s="6">
        <f t="shared" si="0"/>
        <v>1</v>
      </c>
      <c r="G12" s="7">
        <v>1</v>
      </c>
    </row>
    <row r="13" spans="1:7" ht="125.1" customHeight="1" x14ac:dyDescent="0.25">
      <c r="A13" s="5">
        <v>7</v>
      </c>
      <c r="B13" s="18" t="s">
        <v>49</v>
      </c>
      <c r="C13" s="19" t="s">
        <v>71</v>
      </c>
      <c r="D13" s="6">
        <v>1</v>
      </c>
      <c r="E13" s="6"/>
      <c r="F13" s="6">
        <f t="shared" si="0"/>
        <v>1</v>
      </c>
      <c r="G13" s="7">
        <v>1</v>
      </c>
    </row>
    <row r="14" spans="1:7" ht="139.5" customHeight="1" x14ac:dyDescent="0.25">
      <c r="A14" s="5">
        <v>8</v>
      </c>
      <c r="B14" s="18" t="s">
        <v>50</v>
      </c>
      <c r="C14" s="19" t="s">
        <v>54</v>
      </c>
      <c r="D14" s="6">
        <v>1</v>
      </c>
      <c r="E14" s="6"/>
      <c r="F14" s="6">
        <f t="shared" si="0"/>
        <v>1</v>
      </c>
      <c r="G14" s="7">
        <v>1</v>
      </c>
    </row>
    <row r="15" spans="1:7" ht="186.75" customHeight="1" x14ac:dyDescent="0.25">
      <c r="A15" s="5">
        <v>9</v>
      </c>
      <c r="B15" s="18" t="s">
        <v>31</v>
      </c>
      <c r="C15" s="19" t="s">
        <v>70</v>
      </c>
      <c r="D15" s="6">
        <v>1</v>
      </c>
      <c r="E15" s="6"/>
      <c r="F15" s="6">
        <f t="shared" si="0"/>
        <v>1</v>
      </c>
      <c r="G15" s="7">
        <v>1</v>
      </c>
    </row>
    <row r="16" spans="1:7" ht="36" customHeight="1" x14ac:dyDescent="0.25">
      <c r="A16" s="5">
        <v>10</v>
      </c>
      <c r="B16" s="18" t="s">
        <v>37</v>
      </c>
      <c r="C16" s="19" t="s">
        <v>41</v>
      </c>
      <c r="D16" s="6">
        <v>1</v>
      </c>
      <c r="E16" s="6"/>
      <c r="F16" s="6">
        <f t="shared" si="0"/>
        <v>1</v>
      </c>
      <c r="G16" s="7">
        <v>1</v>
      </c>
    </row>
    <row r="17" spans="1:7" ht="20.25" customHeight="1" x14ac:dyDescent="0.25">
      <c r="A17" s="5">
        <v>11</v>
      </c>
      <c r="B17" s="18" t="s">
        <v>32</v>
      </c>
      <c r="C17" s="19" t="s">
        <v>29</v>
      </c>
      <c r="D17" s="6">
        <v>1</v>
      </c>
      <c r="E17" s="6"/>
      <c r="F17" s="6">
        <f t="shared" si="0"/>
        <v>1</v>
      </c>
      <c r="G17" s="7">
        <v>1</v>
      </c>
    </row>
    <row r="18" spans="1:7" ht="50.1" customHeight="1" x14ac:dyDescent="0.25">
      <c r="A18" s="5">
        <v>12</v>
      </c>
      <c r="B18" s="18" t="s">
        <v>55</v>
      </c>
      <c r="C18" s="19" t="s">
        <v>26</v>
      </c>
      <c r="D18" s="6">
        <v>1</v>
      </c>
      <c r="E18" s="6"/>
      <c r="F18" s="6">
        <f t="shared" si="0"/>
        <v>1</v>
      </c>
      <c r="G18" s="7">
        <v>1</v>
      </c>
    </row>
    <row r="19" spans="1:7" ht="20.100000000000001" customHeight="1" x14ac:dyDescent="0.25">
      <c r="A19" s="5"/>
      <c r="B19" s="18" t="s">
        <v>16</v>
      </c>
      <c r="C19" s="24"/>
      <c r="D19" s="17"/>
      <c r="E19" s="17"/>
      <c r="F19" s="17">
        <f>SUM(F7:F18)</f>
        <v>12</v>
      </c>
      <c r="G19" s="31">
        <f>SUM(G7:G18)</f>
        <v>12</v>
      </c>
    </row>
    <row r="20" spans="1:7" ht="35.1" customHeight="1" thickBot="1" x14ac:dyDescent="0.3">
      <c r="A20" s="8"/>
      <c r="B20" s="29" t="s">
        <v>17</v>
      </c>
      <c r="C20" s="9"/>
      <c r="D20" s="32"/>
      <c r="E20" s="32"/>
      <c r="F20" s="32"/>
      <c r="G20" s="33">
        <f>IMDIV(G19,F19)*1</f>
        <v>1</v>
      </c>
    </row>
  </sheetData>
  <pageMargins left="0.70866141732283472" right="0.70866141732283472" top="0.78740157480314965" bottom="0.78740157480314965" header="0.31496062992125984" footer="0.31496062992125984"/>
  <pageSetup paperSize="9" scale="61" orientation="portrait" r:id="rId1"/>
  <headerFooter>
    <oddHeader>&amp;RPříloha č. 4a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7"/>
  <sheetViews>
    <sheetView view="pageLayout" zoomScaleNormal="100" zoomScaleSheetLayoutView="100" workbookViewId="0">
      <selection activeCell="G5" sqref="G5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7109375" style="4" customWidth="1"/>
    <col min="4" max="4" width="11.7109375" style="2" customWidth="1"/>
    <col min="5" max="5" width="15.7109375" style="2" customWidth="1"/>
    <col min="6" max="7" width="10.7109375" style="2" customWidth="1"/>
    <col min="8" max="16384" width="9.140625" style="4"/>
  </cols>
  <sheetData>
    <row r="1" spans="1:8" x14ac:dyDescent="0.25">
      <c r="A1" s="4" t="s">
        <v>1</v>
      </c>
      <c r="C1" s="23" t="s">
        <v>85</v>
      </c>
    </row>
    <row r="2" spans="1:8" x14ac:dyDescent="0.25">
      <c r="A2" s="4" t="s">
        <v>2</v>
      </c>
      <c r="D2" s="2" t="s">
        <v>3</v>
      </c>
    </row>
    <row r="3" spans="1:8" x14ac:dyDescent="0.25">
      <c r="A3" s="4" t="s">
        <v>4</v>
      </c>
      <c r="D3" s="2" t="s">
        <v>5</v>
      </c>
    </row>
    <row r="4" spans="1:8" x14ac:dyDescent="0.25">
      <c r="A4" s="4" t="s">
        <v>6</v>
      </c>
    </row>
    <row r="5" spans="1:8" s="2" customFormat="1" ht="24.95" customHeight="1" thickBot="1" x14ac:dyDescent="0.3">
      <c r="A5" s="3" t="s">
        <v>20</v>
      </c>
      <c r="B5" s="23"/>
      <c r="C5" s="3" t="s">
        <v>59</v>
      </c>
    </row>
    <row r="6" spans="1:8" ht="50.1" customHeight="1" thickBot="1" x14ac:dyDescent="0.3">
      <c r="A6" s="13" t="s">
        <v>8</v>
      </c>
      <c r="B6" s="14" t="s">
        <v>9</v>
      </c>
      <c r="C6" s="14" t="s">
        <v>10</v>
      </c>
      <c r="D6" s="15" t="s">
        <v>11</v>
      </c>
      <c r="E6" s="15" t="s">
        <v>12</v>
      </c>
      <c r="F6" s="56" t="s">
        <v>13</v>
      </c>
      <c r="G6" s="16" t="s">
        <v>14</v>
      </c>
      <c r="H6" s="25"/>
    </row>
    <row r="7" spans="1:8" ht="138.75" customHeight="1" x14ac:dyDescent="0.25">
      <c r="A7" s="10">
        <v>1</v>
      </c>
      <c r="B7" s="28" t="s">
        <v>34</v>
      </c>
      <c r="C7" s="21" t="s">
        <v>66</v>
      </c>
      <c r="D7" s="11">
        <v>1</v>
      </c>
      <c r="E7" s="11"/>
      <c r="F7" s="55">
        <f t="shared" ref="F7:F15" si="0">PRODUCT(D7:E7)</f>
        <v>1</v>
      </c>
      <c r="G7" s="12">
        <v>1</v>
      </c>
    </row>
    <row r="8" spans="1:8" ht="96" customHeight="1" x14ac:dyDescent="0.25">
      <c r="A8" s="5">
        <v>2</v>
      </c>
      <c r="B8" s="18" t="s">
        <v>63</v>
      </c>
      <c r="C8" s="19" t="s">
        <v>64</v>
      </c>
      <c r="D8" s="6">
        <v>1</v>
      </c>
      <c r="E8" s="6"/>
      <c r="F8" s="20">
        <f t="shared" si="0"/>
        <v>1</v>
      </c>
      <c r="G8" s="7">
        <v>1</v>
      </c>
    </row>
    <row r="9" spans="1:8" ht="92.25" customHeight="1" x14ac:dyDescent="0.25">
      <c r="A9" s="5">
        <v>3</v>
      </c>
      <c r="B9" s="18" t="s">
        <v>56</v>
      </c>
      <c r="C9" s="19" t="s">
        <v>78</v>
      </c>
      <c r="D9" s="6">
        <v>1</v>
      </c>
      <c r="E9" s="6"/>
      <c r="F9" s="20">
        <f t="shared" ref="F9:F10" si="1">PRODUCT(D9:E9)</f>
        <v>1</v>
      </c>
      <c r="G9" s="7">
        <v>1</v>
      </c>
    </row>
    <row r="10" spans="1:8" ht="121.5" customHeight="1" x14ac:dyDescent="0.25">
      <c r="A10" s="5">
        <v>4</v>
      </c>
      <c r="B10" s="18" t="s">
        <v>57</v>
      </c>
      <c r="C10" s="19" t="s">
        <v>65</v>
      </c>
      <c r="D10" s="6">
        <v>1</v>
      </c>
      <c r="E10" s="6"/>
      <c r="F10" s="20">
        <f t="shared" si="1"/>
        <v>1</v>
      </c>
      <c r="G10" s="7">
        <v>1</v>
      </c>
    </row>
    <row r="11" spans="1:8" ht="74.25" customHeight="1" x14ac:dyDescent="0.25">
      <c r="A11" s="5">
        <v>5</v>
      </c>
      <c r="B11" s="18" t="s">
        <v>67</v>
      </c>
      <c r="C11" s="19" t="s">
        <v>68</v>
      </c>
      <c r="D11" s="6">
        <v>1</v>
      </c>
      <c r="E11" s="6"/>
      <c r="F11" s="20">
        <f t="shared" si="0"/>
        <v>1</v>
      </c>
      <c r="G11" s="7">
        <v>1</v>
      </c>
    </row>
    <row r="12" spans="1:8" ht="46.5" customHeight="1" x14ac:dyDescent="0.25">
      <c r="A12" s="5">
        <v>6</v>
      </c>
      <c r="B12" s="18" t="s">
        <v>18</v>
      </c>
      <c r="C12" s="19" t="s">
        <v>35</v>
      </c>
      <c r="D12" s="6">
        <v>1</v>
      </c>
      <c r="E12" s="6"/>
      <c r="F12" s="20">
        <f t="shared" si="0"/>
        <v>1</v>
      </c>
      <c r="G12" s="7">
        <v>1</v>
      </c>
    </row>
    <row r="13" spans="1:8" ht="33" customHeight="1" x14ac:dyDescent="0.25">
      <c r="A13" s="5">
        <v>7</v>
      </c>
      <c r="B13" s="18" t="s">
        <v>51</v>
      </c>
      <c r="C13" s="19" t="s">
        <v>72</v>
      </c>
      <c r="D13" s="6">
        <v>1</v>
      </c>
      <c r="E13" s="6"/>
      <c r="F13" s="20">
        <f t="shared" si="0"/>
        <v>1</v>
      </c>
      <c r="G13" s="7">
        <v>1</v>
      </c>
    </row>
    <row r="14" spans="1:8" ht="46.5" customHeight="1" x14ac:dyDescent="0.25">
      <c r="A14" s="5">
        <v>8</v>
      </c>
      <c r="B14" s="18" t="s">
        <v>58</v>
      </c>
      <c r="C14" s="19" t="s">
        <v>26</v>
      </c>
      <c r="D14" s="6">
        <v>1</v>
      </c>
      <c r="E14" s="6"/>
      <c r="F14" s="20">
        <f t="shared" si="0"/>
        <v>1</v>
      </c>
      <c r="G14" s="7">
        <v>1</v>
      </c>
    </row>
    <row r="15" spans="1:8" ht="25.5" customHeight="1" x14ac:dyDescent="0.25">
      <c r="A15" s="5">
        <v>9</v>
      </c>
      <c r="B15" s="18" t="s">
        <v>32</v>
      </c>
      <c r="C15" s="19" t="s">
        <v>29</v>
      </c>
      <c r="D15" s="6">
        <v>1</v>
      </c>
      <c r="E15" s="6"/>
      <c r="F15" s="6">
        <f t="shared" si="0"/>
        <v>1</v>
      </c>
      <c r="G15" s="7">
        <v>1</v>
      </c>
    </row>
    <row r="16" spans="1:8" ht="20.100000000000001" customHeight="1" x14ac:dyDescent="0.25">
      <c r="A16" s="5"/>
      <c r="B16" s="18" t="s">
        <v>16</v>
      </c>
      <c r="C16" s="24"/>
      <c r="D16" s="17"/>
      <c r="E16" s="17"/>
      <c r="F16" s="30">
        <f>SUM(F7:F15)</f>
        <v>9</v>
      </c>
      <c r="G16" s="31">
        <f>SUM(G7:G15)</f>
        <v>9</v>
      </c>
    </row>
    <row r="17" spans="1:7" ht="35.1" customHeight="1" thickBot="1" x14ac:dyDescent="0.3">
      <c r="A17" s="8"/>
      <c r="B17" s="29" t="s">
        <v>17</v>
      </c>
      <c r="C17" s="9"/>
      <c r="D17" s="32"/>
      <c r="E17" s="32"/>
      <c r="F17" s="57"/>
      <c r="G17" s="33">
        <f>IMDIV(G16,F16)*1</f>
        <v>1</v>
      </c>
    </row>
  </sheetData>
  <pageMargins left="0.70866141732283472" right="0.70866141732283472" top="0.78740157480314965" bottom="0.78740157480314965" header="0.31496062992125984" footer="0.31496062992125984"/>
  <pageSetup paperSize="9" scale="61" orientation="portrait" horizontalDpi="4294967292" r:id="rId1"/>
  <headerFooter>
    <oddHeader>&amp;RPříloha č. 4a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4"/>
  <sheetViews>
    <sheetView view="pageLayout" zoomScaleNormal="100" zoomScaleSheetLayoutView="100" workbookViewId="0">
      <selection activeCell="B6" sqref="B6"/>
    </sheetView>
  </sheetViews>
  <sheetFormatPr defaultColWidth="9.140625" defaultRowHeight="15.75" x14ac:dyDescent="0.25"/>
  <cols>
    <col min="1" max="2" width="36.7109375" style="35" customWidth="1"/>
    <col min="3" max="3" width="9.140625" style="35" customWidth="1"/>
    <col min="4" max="16384" width="9.140625" style="35"/>
  </cols>
  <sheetData>
    <row r="1" spans="1:2" ht="37.5" customHeight="1" thickBot="1" x14ac:dyDescent="0.3">
      <c r="A1" s="62" t="s">
        <v>74</v>
      </c>
      <c r="B1" s="62"/>
    </row>
    <row r="2" spans="1:2" ht="27" customHeight="1" thickBot="1" x14ac:dyDescent="0.3">
      <c r="A2" s="50" t="s">
        <v>13</v>
      </c>
      <c r="B2" s="48" t="s">
        <v>14</v>
      </c>
    </row>
    <row r="3" spans="1:2" ht="27" customHeight="1" thickBot="1" x14ac:dyDescent="0.3">
      <c r="A3" s="52">
        <f>'1'!F16+'2'!F16+'3'!F19+'4'!F16</f>
        <v>39</v>
      </c>
      <c r="B3" s="53">
        <f>'1'!G16+'2'!G16+'3'!G19+'4'!G16</f>
        <v>39</v>
      </c>
    </row>
    <row r="4" spans="1:2" ht="42" customHeight="1" thickBot="1" x14ac:dyDescent="0.3">
      <c r="A4" s="37" t="s">
        <v>21</v>
      </c>
      <c r="B4" s="54">
        <f>IMDIV(B3,A3)*1</f>
        <v>1</v>
      </c>
    </row>
  </sheetData>
  <mergeCells count="1">
    <mergeCell ref="A1:B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Header>&amp;RPříloha č. 4a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9"/>
  <sheetViews>
    <sheetView tabSelected="1" view="pageLayout" zoomScaleNormal="100" zoomScaleSheetLayoutView="100" workbookViewId="0">
      <selection activeCell="C3" sqref="C3"/>
    </sheetView>
  </sheetViews>
  <sheetFormatPr defaultColWidth="9.140625" defaultRowHeight="15" x14ac:dyDescent="0.25"/>
  <cols>
    <col min="1" max="1" width="16.140625" style="34" customWidth="1"/>
    <col min="2" max="3" width="36.7109375" style="34" customWidth="1"/>
    <col min="4" max="16384" width="9.140625" style="34"/>
  </cols>
  <sheetData>
    <row r="1" spans="1:3" ht="54" customHeight="1" thickBot="1" x14ac:dyDescent="0.3">
      <c r="A1" s="62" t="s">
        <v>73</v>
      </c>
      <c r="B1" s="62"/>
      <c r="C1" s="62"/>
    </row>
    <row r="2" spans="1:3" s="49" customFormat="1" ht="24" customHeight="1" thickBot="1" x14ac:dyDescent="0.3">
      <c r="A2" s="46" t="s">
        <v>22</v>
      </c>
      <c r="B2" s="47" t="s">
        <v>13</v>
      </c>
      <c r="C2" s="48" t="s">
        <v>14</v>
      </c>
    </row>
    <row r="3" spans="1:3" ht="24" customHeight="1" x14ac:dyDescent="0.25">
      <c r="A3" s="40"/>
      <c r="B3" s="38"/>
      <c r="C3" s="41"/>
    </row>
    <row r="4" spans="1:3" ht="24" customHeight="1" x14ac:dyDescent="0.25">
      <c r="A4" s="42"/>
      <c r="B4" s="36"/>
      <c r="C4" s="43"/>
    </row>
    <row r="5" spans="1:3" ht="24" customHeight="1" x14ac:dyDescent="0.25">
      <c r="A5" s="42"/>
      <c r="B5" s="36"/>
      <c r="C5" s="43"/>
    </row>
    <row r="6" spans="1:3" ht="24" customHeight="1" x14ac:dyDescent="0.25">
      <c r="A6" s="42"/>
      <c r="B6" s="36"/>
      <c r="C6" s="43"/>
    </row>
    <row r="7" spans="1:3" ht="24" customHeight="1" x14ac:dyDescent="0.25">
      <c r="A7" s="42"/>
      <c r="B7" s="36"/>
      <c r="C7" s="43"/>
    </row>
    <row r="8" spans="1:3" ht="24" customHeight="1" thickBot="1" x14ac:dyDescent="0.3">
      <c r="A8" s="44" t="s">
        <v>23</v>
      </c>
      <c r="B8" s="39">
        <f>SUM(B3:B7)</f>
        <v>0</v>
      </c>
      <c r="C8" s="45">
        <f>SUM(C3:C7)</f>
        <v>0</v>
      </c>
    </row>
    <row r="9" spans="1:3" ht="42" customHeight="1" thickBot="1" x14ac:dyDescent="0.3">
      <c r="A9" s="63" t="s">
        <v>21</v>
      </c>
      <c r="B9" s="64"/>
      <c r="C9" s="51" t="e">
        <f>IMDIV(C8,B8)*1</f>
        <v>#NUM!</v>
      </c>
    </row>
  </sheetData>
  <mergeCells count="2">
    <mergeCell ref="A1:C1"/>
    <mergeCell ref="A9:B9"/>
  </mergeCells>
  <pageMargins left="0.70866141732283472" right="0.70866141732283472" top="0.78740157480314965" bottom="0.78740157480314965" header="0.31496062992125984" footer="0.31496062992125984"/>
  <pageSetup paperSize="9" scale="97" orientation="portrait" horizontalDpi="4294967293" r:id="rId1"/>
  <headerFooter>
    <oddHeader>&amp;RPříloha č. 4a</oddHeader>
  </headerFooter>
  <ignoredErrors>
    <ignoredError sqref="C9" evalError="1"/>
  </ignoredErrors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Check list KPI</vt:lpstr>
      <vt:lpstr>1</vt:lpstr>
      <vt:lpstr>2</vt:lpstr>
      <vt:lpstr>3</vt:lpstr>
      <vt:lpstr>4</vt:lpstr>
      <vt:lpstr>Celkové_skóre_KPI_za....týden </vt:lpstr>
      <vt:lpstr>CKS_KPI_za měsíc....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Focke Ivana</cp:lastModifiedBy>
  <cp:revision/>
  <cp:lastPrinted>2026-01-26T12:05:40Z</cp:lastPrinted>
  <dcterms:created xsi:type="dcterms:W3CDTF">2013-07-22T12:12:52Z</dcterms:created>
  <dcterms:modified xsi:type="dcterms:W3CDTF">2026-01-26T12:07:02Z</dcterms:modified>
  <cp:category/>
  <cp:contentStatus/>
</cp:coreProperties>
</file>