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O:\VEŘEJNÉ ZAKÁZKY\2024\06_DNS_Drogisticke_zbozi_24-31\VYZVY\17_18_cist_prip\17_bez-NP\01a_Vysv_ZD\1\"/>
    </mc:Choice>
  </mc:AlternateContent>
  <xr:revisionPtr revIDLastSave="0" documentId="14_{AA933CBE-1C4F-4C82-9998-1B586F8DC3CB}" xr6:coauthVersionLast="47" xr6:coauthVersionMax="47" xr10:uidLastSave="{00000000-0000-0000-0000-000000000000}"/>
  <bookViews>
    <workbookView xWindow="1080" yWindow="0" windowWidth="16910" windowHeight="10170" xr2:uid="{00000000-000D-0000-FFFF-FFFF00000000}"/>
  </bookViews>
  <sheets>
    <sheet name="čistící přípravky" sheetId="1" r:id="rId1"/>
    <sheet name="eko značky" sheetId="2" state="hidden" r:id="rId2"/>
  </sheets>
  <definedNames>
    <definedName name="_xlnm.Print_Area" localSheetId="0">'čistící přípravky'!$A$1:$P$87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I60" i="1"/>
  <c r="I50" i="1"/>
  <c r="I23" i="1"/>
  <c r="I19" i="1"/>
  <c r="I20" i="1"/>
  <c r="I21" i="1"/>
  <c r="I22" i="1"/>
  <c r="I24" i="1"/>
  <c r="I25" i="1"/>
  <c r="I26" i="1"/>
  <c r="I27" i="1"/>
  <c r="I28" i="1"/>
  <c r="I29" i="1"/>
  <c r="I30" i="1"/>
  <c r="I31" i="1"/>
  <c r="I32" i="1"/>
  <c r="I33" i="1"/>
  <c r="I34" i="1"/>
  <c r="I35" i="1"/>
  <c r="I36" i="1"/>
  <c r="I37" i="1"/>
  <c r="I38" i="1"/>
  <c r="I39" i="1"/>
  <c r="I40" i="1"/>
  <c r="I41" i="1"/>
  <c r="I42" i="1"/>
  <c r="I43" i="1"/>
  <c r="I44" i="1"/>
  <c r="I45" i="1"/>
  <c r="I46" i="1"/>
  <c r="I47" i="1"/>
  <c r="I48" i="1"/>
  <c r="I51" i="1"/>
  <c r="I52" i="1"/>
  <c r="I53" i="1"/>
  <c r="I54" i="1"/>
  <c r="I55" i="1"/>
  <c r="I56" i="1"/>
  <c r="I57" i="1"/>
  <c r="I58" i="1"/>
  <c r="I59" i="1"/>
  <c r="I61" i="1"/>
  <c r="I62" i="1"/>
  <c r="I63" i="1"/>
  <c r="I64" i="1"/>
  <c r="I65" i="1"/>
  <c r="I66" i="1"/>
  <c r="I67" i="1"/>
  <c r="I68" i="1"/>
  <c r="I69" i="1"/>
  <c r="I70" i="1"/>
  <c r="I71" i="1"/>
  <c r="I72" i="1"/>
  <c r="I73" i="1"/>
  <c r="I74" i="1"/>
  <c r="I75" i="1"/>
  <c r="I11" i="1"/>
  <c r="I12" i="1"/>
  <c r="I13" i="1"/>
  <c r="I14" i="1"/>
  <c r="I15" i="1"/>
  <c r="I16" i="1"/>
  <c r="I17" i="1"/>
  <c r="I18" i="1"/>
  <c r="I10" i="1"/>
  <c r="I77" i="1" l="1"/>
</calcChain>
</file>

<file path=xl/sharedStrings.xml><?xml version="1.0" encoding="utf-8"?>
<sst xmlns="http://schemas.openxmlformats.org/spreadsheetml/2006/main" count="553" uniqueCount="384">
  <si>
    <t>Kategorie</t>
  </si>
  <si>
    <t>číslo položky</t>
  </si>
  <si>
    <t>Označení položky</t>
  </si>
  <si>
    <t>Specifikace produktu</t>
  </si>
  <si>
    <t>Předpokládané odebírané množství</t>
  </si>
  <si>
    <t>Nabídková cena celkem při předpokládaném odebíraném množství v Kč bez DPH</t>
  </si>
  <si>
    <t>Měrná jednotka</t>
  </si>
  <si>
    <t>ks</t>
  </si>
  <si>
    <t>450 ml</t>
  </si>
  <si>
    <t>Referenční 
výrobek *</t>
  </si>
  <si>
    <t>900 ml</t>
  </si>
  <si>
    <t>Jar, Pur, Krystal</t>
  </si>
  <si>
    <t>5 000 ml</t>
  </si>
  <si>
    <t xml:space="preserve"> Somat, Finish, Jar</t>
  </si>
  <si>
    <t>ks tablet/ kapslí</t>
  </si>
  <si>
    <t>Finish Quantum Ultimate, Somat All in One Extra / Gold, Jar Platinum</t>
  </si>
  <si>
    <t>Prostředek určený pro myčky nádobí, který umožňuje dávkování tekutého prostředku; umožňuje i mytí silně znečištěného nádobí; použitelný ve veřejném stravování</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</si>
  <si>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40 °C</t>
  </si>
  <si>
    <t>Efektivně odstraňuje zaschlé nečistoty od jídla a dodává dokonalý lesk, nezanechává žádné zbytky na nádobí, kapsle jsou biologicky odbouratelné, tablety jsou snadno rozpustné, účinné i při účinné i při 40 °C</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</si>
  <si>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účinné i při 40 °C</t>
  </si>
  <si>
    <t>CLEAMEN, LAVON</t>
  </si>
  <si>
    <t>kg</t>
  </si>
  <si>
    <t>PUREX, CLEAMEN</t>
  </si>
  <si>
    <t>1 balení 
= 
10 až 13 kg</t>
  </si>
  <si>
    <t>1 balení 
= 
450 až 500 ml</t>
  </si>
  <si>
    <t>1 balení
= 
850 až 1000 ml</t>
  </si>
  <si>
    <t>Prostředek určený pro myčky nádobí, který umožňuje dávkování oplachového prostředku; odstraňuje zbytky nečistot na mytém nádobí a zabraňuje tvorbě minerálních usazenin; použitelný ve veřejném stravování</t>
  </si>
  <si>
    <t>Speciální sůl do myčky, změkčující vodu, zabraňující usazování vodního kamene, šetrná k myčce</t>
  </si>
  <si>
    <t>1 balení
=
1 až 2 kg</t>
  </si>
  <si>
    <t xml:space="preserve"> Finish salt, Somat salt, Milit salt</t>
  </si>
  <si>
    <t>1 kg</t>
  </si>
  <si>
    <t>Finish salt, Somat salt, Milit salt</t>
  </si>
  <si>
    <t>Leštidlo do myčky nádobí, zanechává suché nádobí beze skvrn a vápenatých usazenin, dodává nádobí lesk.</t>
  </si>
  <si>
    <t>Finis Rinser, Somat Rinser, Glanz Meister</t>
  </si>
  <si>
    <t>litr</t>
  </si>
  <si>
    <t>1 litr</t>
  </si>
  <si>
    <t xml:space="preserve">Prášek do myčky vhodný pro všechny typy myček na nádobí; důkladně odstraní zaschlé zbytky jídel, šetrný k nádobí </t>
  </si>
  <si>
    <t>1 balení
=
až 4 kg</t>
  </si>
  <si>
    <t>GO!, Finish, Somat</t>
  </si>
  <si>
    <t>Tekutý čistič myčky; odstraňuje mastné usazeniny a vodní kámen také z vodních trysek, topných těles, hadic a filtru; zajišťuje perfektní čistotu myčky, snadno rozpustný jak ve studené tak i horké vodě</t>
  </si>
  <si>
    <t>1 balení
=
250 ml</t>
  </si>
  <si>
    <t>Finish, Somat</t>
  </si>
  <si>
    <t>250 ml</t>
  </si>
  <si>
    <t>Jemný čistící krém s přísadou abrazivních látek, odstraňuje silnou mastnotu a špínu. Použití zejména: čištění nádobí, sporáků, umyvadel, van, smaltovaných předmětů apod., na úklid kuchyní, koupelen a všech nenasákavých povrchů</t>
  </si>
  <si>
    <t>1 balení
=
500 až 600 ml</t>
  </si>
  <si>
    <t>Real, Cif, Krystal, Lavon</t>
  </si>
  <si>
    <t>500 ml</t>
  </si>
  <si>
    <t>1 balení
=
až 6 kg</t>
  </si>
  <si>
    <t>Real, Cif, Krystal, LAVON</t>
  </si>
  <si>
    <t>1kg</t>
  </si>
  <si>
    <t>Univerzální velice jemný práškový čistící prostředek, obsahuje odmašťující a čistící složku. Použití na kuchyňské nádobí, vany, umyvadla, hygienická zařízení, keramické obkladačky, odstraňuje připáleniny a jiné nečistoty; méně než 5 % aniontové povrchově aktivní látky</t>
  </si>
  <si>
    <t>1 balení
=
400 až 550 g</t>
  </si>
  <si>
    <t>AVA, Bril, Citra</t>
  </si>
  <si>
    <t>Čistící prostředek na omyvatelné pracovní plochy v kuchyni, omyvatelných povrhů, předmětů a zařízení včetně ploch přicházejících do styku s potravinami; kationtové povrchově aktivní látky, neiontové povrchově aktivní látky &lt;5%</t>
  </si>
  <si>
    <t>1 balení
=
až 750 ml</t>
  </si>
  <si>
    <t>Savo Kuchyně, Well Done, Real</t>
  </si>
  <si>
    <t>Čištění a dezinfekce omyvatelných pracovních ploch v kuchyni, pro dezinfekci omyvatelných povrhů, předmětů a zařízení včetně ploch přicházejících do styku s potravinami; kationtové povrchově aktivní látky, fosforečnany, neiontové povrchově aktivní látky &lt;5%</t>
  </si>
  <si>
    <t>Sanytol Kuchyně, Cif Proffesional</t>
  </si>
  <si>
    <t>Dezinfekční a čistící prostředek na podlahy a pracovní plochy v domácnosti, bezoplachový; použitelný také na pracovní plochy v kuchyni, pro dezinfekci omyvatelných povrchů, předmětů a zařízení, včetně ploch přicházejících do styku s potravinami, vhodný i pro aplikaci na plastové, polykarbonátové a lakované povrchy</t>
  </si>
  <si>
    <t>1 balení
=
až 5 l</t>
  </si>
  <si>
    <t>Pěnový čistič - spray; odstraňuje mastnotu a připálené zbytky; použití: vnitřní i vnější povrchy sporáků, grilů, horkovzdušných a mikrovlnných trub a dalších kuchyňských spotřebičů</t>
  </si>
  <si>
    <t>1 balení
=
500 ml až 1000 ml</t>
  </si>
  <si>
    <t>Cif Profesional, Real na trouby, Grilpur, Larrin Čistič na gril, CLEAMEN</t>
  </si>
  <si>
    <t>WC net, Stura facile, Domestos čistič odpadů</t>
  </si>
  <si>
    <t>1 balení
=
500 až 1000 g</t>
  </si>
  <si>
    <t>Hydroxid sodný, Krtek</t>
  </si>
  <si>
    <t>1 balení
=
700 až 1000 ml</t>
  </si>
  <si>
    <t>1 balení
=
4 až 5 litrů</t>
  </si>
  <si>
    <t>Domestos, Cleamen 310, Krystal</t>
  </si>
  <si>
    <t>1 ks</t>
  </si>
  <si>
    <t>1 balení
=
40 až 60 ml</t>
  </si>
  <si>
    <t>Bref, Ambi Pur, Q Power</t>
  </si>
  <si>
    <t>Tablety do pisoárů, čistící a deodorační účinky, bez fosfátů a paradichlorbenzolu; zabraňuje tvorbě usazenin</t>
  </si>
  <si>
    <t>1 balení
=
1 až 1,5 kg</t>
  </si>
  <si>
    <t>balení</t>
  </si>
  <si>
    <t>Krezosan, Mr. Serpen čistič koupelen, Krystal</t>
  </si>
  <si>
    <t xml:space="preserve">Čistící přípravek na mytí sanitárního zařízení, čistí, dezinfikuje, odstraňuje zašlou špínu a usazeniny solí a vodního kamene, zbytky mýdla, použití i na baterie a obklady, méně než 5 % neiontové tenzidy, isopropylalkohol. </t>
  </si>
  <si>
    <t>Savo koupelny, Sanytol koupelna</t>
  </si>
  <si>
    <t xml:space="preserve">Čistící tekutý prostředek na odstranění vápenatých usazenin, stop mýdla a rzi se směsí účinných kyselin. Čistí do vysokého lesku. Určen na nerezové dřezy, vodovodní baterie, keramická umyvadla, vany, bidety, podlahy, dlaždičky. Složení: 5-15% neionogenní tenzidy, kyselina fosforečná max 25%, vonné složky. </t>
  </si>
  <si>
    <t>Pulirapid, Fixinela na rez a vodní kámen, Larin na rez a vodní kámen</t>
  </si>
  <si>
    <t>Univerzální dezinfekční a čistící prostředek na podlahy a pracovní plochy, bezoplachový, s vůní; použití - zejména na podlahy, stoly, kachličky, PVC, linolea, dlažby a jiné omyvatelné povrchy, biocidní a funicidní detergent</t>
  </si>
  <si>
    <t>Sanytol, Savo</t>
  </si>
  <si>
    <t>Univerzální mycí prostředek na ruční mytí podlahy, bez fosfátů; použití - např. PVC, linolea, dlažby, mramor a další omyvatelné povrchy</t>
  </si>
  <si>
    <t>Krystal, Sidolux</t>
  </si>
  <si>
    <t>Čistící prostředek na všechny omyvatelné povrchy v rozprašovači, určený k postřiku a následnému setření</t>
  </si>
  <si>
    <t>Milit domácí čistič, Clin Multi-Shine, 
Sani pro, </t>
  </si>
  <si>
    <t>Mycí prostředek vhodný na pravidelné čištění dřevěných, plovoucích a laminátových podlah, nábytku a dalších dřevěných povrchů</t>
  </si>
  <si>
    <t>Alex, Pronto</t>
  </si>
  <si>
    <t>1 balení
=
500 až 750 ml</t>
  </si>
  <si>
    <t>1 balení
=
750 až 1000 ml</t>
  </si>
  <si>
    <t xml:space="preserve">Mýdlo na ruce - tuhé
</t>
  </si>
  <si>
    <t>1 balení
=
300 až 500 ml</t>
  </si>
  <si>
    <t>Sanytol, Protex Riva</t>
  </si>
  <si>
    <t>Sanytol, Protex, RIVA</t>
  </si>
  <si>
    <t>parfemované, různé vůně, k dennímu použití, šetrné k pokožce, pH 4,5-5,5, obsahuje složky zajišťující hydrataci pokožky, hmotnost 1 ks 90 - 100 g, různé vůně</t>
  </si>
  <si>
    <t>Mýdlo s dezinfekčním účinkem, obsahuje chemické sloučeniny s antiseptickým účinkem s biocidním spektrem účinku (baktericidní, omezená virucidita, sporicidní, tuberkulocidní, mykobaktericidní, fungicidní (účinek na kvasinky), pH 4,5-5,5,  obsahuje složky zajišťující hydrataci pokožky, různé vůně</t>
  </si>
  <si>
    <t>Antibakteriální tekuté mýdlo s dezinfekčním účinkem, obsahuje chemické sloučeniny s antiseptickým účinkem s biocidním spektrem účinku (baktericidní, omezená virucidita, sporicidní, tuberkulocidní, mykobaktericidní, fungicidní, (účinek na kvasinky), určení k dennímu použití, pH 4,5-5,5,  obsahuje složky zajišťující hydrataci pokožky, různé vůně</t>
  </si>
  <si>
    <t>Parfemované, určené k dennímu použití, různé vůně,  pH 4,5-5,5,  obsahuje složky zajišťující hydrataci pokožky, různé vůně</t>
  </si>
  <si>
    <t>Parfémované tekuté mýdlo v kanystru k plnění dávkovačů, určené k dennímu použití, parfemované, různé vůně, pH 4,5-5,5,  obsahuje složky zajišťující hydrataci pokožky, různé vůně</t>
  </si>
  <si>
    <t>mycí pasta na ruce, PH 5,5 - 7,5; použití na silně znečištěné ruce, odstraňuje nečistoty jako jsou oleje, tuky, maziva, šmír, saze, grafit nebo pryskyřice, jemná parfemace</t>
  </si>
  <si>
    <t>450 g</t>
  </si>
  <si>
    <t>1 balení
=
500 ml</t>
  </si>
  <si>
    <t>Tekutý prostředek na odstranění plísní, řas, hub, lišejníků a kvasinek - funicidní a dezinfekční účinky; vhodný na omítky, zdivo, mramor, kámen, žulu, přírodní dřevo, keramika, obkládačky, sklokeramiku, smalt, sklo, plasty, laminát, akryl, vinyl, silikon, gumu, teflon, nerez, chromované plochy, chloran sodný do 5 %</t>
  </si>
  <si>
    <t>1 balení
=
90 až 100 g</t>
  </si>
  <si>
    <t xml:space="preserve">1 balení
=
250 až 350 ml </t>
  </si>
  <si>
    <t>300 ml</t>
  </si>
  <si>
    <t>Přípravek k čištění a ošetření dřevěného nábytku ve spreji, proti prachu</t>
  </si>
  <si>
    <t>Přípravek k čištění a ošetření dřevěného nábytku s rozprašovačem, proti prachu</t>
  </si>
  <si>
    <t xml:space="preserve">1 balení
=
350 až 500 ml </t>
  </si>
  <si>
    <t>Pronto, Diava, Sidolux</t>
  </si>
  <si>
    <t>Přípravek k čištění a ošetření dřevěného nábytku ve spreji, antistatic</t>
  </si>
  <si>
    <t>Pronto, Brait, Silux</t>
  </si>
  <si>
    <t>Přípravek k čištění a ošetření nábytku s rozprašovačem, proti prachu</t>
  </si>
  <si>
    <t xml:space="preserve">Čistí a leští dřevěné povrchy a zároveň je ošetřuje, obsahuje včelí vosk </t>
  </si>
  <si>
    <t>Diava, Pronto, Well Done</t>
  </si>
  <si>
    <t>Čistič oken s alkoholem, bez leštění, použití na výplně oken, rámů oken, parapetů, zrcadla, dlaždice, umělé povrchy, pro vnitřní a vnější použití, ethanol do 5%, aniontové povrchově aktivní látky, kanystr, přípravek určený k rozpuštění ve vodě</t>
  </si>
  <si>
    <t>Okena, Iron, Clin</t>
  </si>
  <si>
    <t xml:space="preserve">Čistič oken s alkoholem, bez leštění, použití na výplně oken, rámů oken, parapetů, zrcadla, dlaždice, umělé povrchy, pro vnitřní a vnější použití, ethanol do 5%, aniontové povrchově aktivní látky, určený k přímé aplikaci na čištěný povrch </t>
  </si>
  <si>
    <t>1 balení
=
500 až 1000 ml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</si>
  <si>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</si>
  <si>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</si>
  <si>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</si>
  <si>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</si>
  <si>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účinný proti virům, bakteriím a houbám, v balení vhodném k použití "na cesty", alkohol min. 60%hmot., spektrum účinku baktericidní, omezená virucidita, tuberkulocidní, fungicidní (účinek na kvasinky);</t>
  </si>
  <si>
    <t>1 balení
=
50 až 100 ml</t>
  </si>
  <si>
    <t>Sanytol, Dettol, Livsane</t>
  </si>
  <si>
    <t>100 ml</t>
  </si>
  <si>
    <t xml:space="preserve">Čistící, bělící a dezinfekční prostředek univerzální, likvidující viry, bakterie a choroboplodné zárodky, řasy a nižší houby. Určený k dezinfekci podlah, nábytku, kuchyňského a hygienického náčiní, pro plošnou dezinfekci v potravinářství a v zemědělských provozech, k bělení textilií a pod. Je také vhodný k ošetření vody. Účinná látka: chlornan sodný do 5%, </t>
  </si>
  <si>
    <t>1 balení
=
1000 až 1200 ml</t>
  </si>
  <si>
    <t>Savo Original, Krystal Sanan</t>
  </si>
  <si>
    <t>Čistící prostředek pro strojové čištění koberců a čalounění, neobsahující optické zesvětlovače ani bělící prostředky. Slabě alkalický</t>
  </si>
  <si>
    <t>Cleamen 131, PUREX T, Kärcher</t>
  </si>
  <si>
    <t>Čistící prostředek na ruční čištění koberců a čalounění ve spreji / s rozprašovačem. Uvolňuje a rozkládá odolné a zaschlé skvrny. Neutralizuje nepříjemný zápach.</t>
  </si>
  <si>
    <t>Vanish, Dr. House, Q Power, Mr.TEPPICH</t>
  </si>
  <si>
    <t>600 ml</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</si>
  <si>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</si>
  <si>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</si>
  <si>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Specifikace balení **</t>
  </si>
  <si>
    <t>Přípravek vhodný k čištění odpadů a potrubí, bělení a barvení textilií, pro odmašťovací lázně. Vysoce účinný čistič odpadů obsahující hydroxid sodný v mikrogranulích účinkuje perfektně ve studené i teplé vodě, rozpouští organické i anorganické usazeniny (vlasy, tuky). Minimální obsah hydroxidu sodného 97 %.</t>
  </si>
  <si>
    <t>Vysoce účinný gelový čistič odpadů použitelný v kuchyni i koupelně, pro odstranění usazenin, vlasů, tuků a jiných nečistot, který je určen k přímé aplikaci do odpadního potrubí. Použitelný přímo do odpadů a potrubí, účinně odstraňuje usazené nečistoty v odpadech, potrubí a odtokových kanálech. Efektivně rozpouští organické nečistoty, jako jsou zbytky jídla, mastnotu, vlasy a papír. Obsahuje hydroxid sodný, Méně než 5% neiontové povrchově aktivní látky.</t>
  </si>
  <si>
    <t>Kuchyně</t>
  </si>
  <si>
    <t>Koupelny a toalety</t>
  </si>
  <si>
    <t>Koberce</t>
  </si>
  <si>
    <t>Dezinfekce</t>
  </si>
  <si>
    <t>Plochy a podlahy</t>
  </si>
  <si>
    <t>Mýdla</t>
  </si>
  <si>
    <t>Nábytek a sklo</t>
  </si>
  <si>
    <t>Plíseň</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</si>
  <si>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</si>
  <si>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</si>
  <si>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</si>
  <si>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</si>
  <si>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</si>
  <si>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</si>
  <si>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</si>
  <si>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</si>
  <si>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</si>
  <si>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</si>
  <si>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</si>
  <si>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</si>
  <si>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</si>
  <si>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 xml:space="preserve">Prostředek na mytí nádobí, ruční 
malý objem, různé vůně </t>
  </si>
  <si>
    <t>Prostředek na mytí nádobí, ruční 
střední objem, různé vůně</t>
  </si>
  <si>
    <t>Prostředek na mytí nádobí - ruční 
velký objem, různé vůně</t>
  </si>
  <si>
    <t>Tablety / kapsle do myčky nádobí - standardní 
(malé balení)</t>
  </si>
  <si>
    <t>Tablety / kapsle do myčky nádobí - standardní 
(velké balení)</t>
  </si>
  <si>
    <t>Tablety do myčky - multifunkční 
(malé balení)</t>
  </si>
  <si>
    <t>Tablety do myčky - multifunkční 
(velké balení)</t>
  </si>
  <si>
    <t xml:space="preserve">Tekutý prostředek na strojové mytí nádobí 
(malé balení)
</t>
  </si>
  <si>
    <t>Tekutý prostředek na strojové mytí nádobí 
(velké balení)</t>
  </si>
  <si>
    <t>Prostředek na strojové oplachování nádobí
(malé balení)</t>
  </si>
  <si>
    <t xml:space="preserve">Prostředek na strojové oplachování nádobí 
(velké balení)
</t>
  </si>
  <si>
    <t xml:space="preserve">Sůl do myčky nádobí 
(malé balení)
</t>
  </si>
  <si>
    <t xml:space="preserve">Sůl do myčky nádobí 
(velké balení) 
</t>
  </si>
  <si>
    <t xml:space="preserve">Leštidlo do myčky nádobí 
</t>
  </si>
  <si>
    <t xml:space="preserve">Prášek do myčky nádobí 
</t>
  </si>
  <si>
    <t xml:space="preserve">Čistič myčky 
</t>
  </si>
  <si>
    <t>Čistící krém /tekutý písek 
(malé balení)</t>
  </si>
  <si>
    <t>Čistící krém 
(velké balení)</t>
  </si>
  <si>
    <t xml:space="preserve">Čistící prášek 
</t>
  </si>
  <si>
    <t xml:space="preserve">Čistící prostředek na pracovní plochy 
zejména v kuchyni 
s rozprašovačem 
</t>
  </si>
  <si>
    <t xml:space="preserve">Čistící a dezinfekční prostředek na pracovní 
plochy a prostory v kuchyni 
s rozprašovačem  </t>
  </si>
  <si>
    <t>Čistící a dezinfekční prostředek na pracovní 
plochy a prostory zejména v kuchyni 
(velké balení)</t>
  </si>
  <si>
    <t>Čistič na sporáky, trouby a grily</t>
  </si>
  <si>
    <t xml:space="preserve">Čistič odpadů - gelový </t>
  </si>
  <si>
    <t>Čistič odpadů sypký / Hydroxid sodný</t>
  </si>
  <si>
    <t>WC čistič
s kyselinou fosforečnou
(malé balení)</t>
  </si>
  <si>
    <t>WC čistič 
s kyselinou fosforečnou
(velké balení)</t>
  </si>
  <si>
    <t>WC čistič
tekutý blok</t>
  </si>
  <si>
    <t xml:space="preserve">WC tablety do pisoárů </t>
  </si>
  <si>
    <t xml:space="preserve">Čistič koupelen s rozprašovačem 
(malé balení)
</t>
  </si>
  <si>
    <t>Čistič koupelen 
(velké balení)</t>
  </si>
  <si>
    <t>Univerzální dezinfekční a čistící prostředek na pracovní plochy a podlahy</t>
  </si>
  <si>
    <t xml:space="preserve">Čistící prostředek v rozprašovači </t>
  </si>
  <si>
    <t xml:space="preserve">Mycí prostředek na dřevěné podlahy 
</t>
  </si>
  <si>
    <t>Mýdlo na ruce, tekuté, antibakteriální - s pumpou 
(malé balení)</t>
  </si>
  <si>
    <t xml:space="preserve">Mýdlo na ruce, tekuté, antibakteriální 
(velké balení)
</t>
  </si>
  <si>
    <t>Mýdlo tekuté - s pumpou 
(malé balení)</t>
  </si>
  <si>
    <t>Mýdlo tekuté
(velké balení)</t>
  </si>
  <si>
    <t xml:space="preserve">Mycí pasta na ruce 
</t>
  </si>
  <si>
    <t xml:space="preserve">Odstraňovač plísní s rozprašovačem </t>
  </si>
  <si>
    <t>Čistič nábytku - dřevo - sprej</t>
  </si>
  <si>
    <t xml:space="preserve">Čistič nábytku - dřevo - rozprašovač </t>
  </si>
  <si>
    <t>Čistič nábytku - sprej</t>
  </si>
  <si>
    <t>Čistič nábytku - rozprašovač</t>
  </si>
  <si>
    <t xml:space="preserve">Leštěnka na dřevo s včelím voskem </t>
  </si>
  <si>
    <t xml:space="preserve">Čistič oken (velké balení)
</t>
  </si>
  <si>
    <t>Čistič oken s rozprašovačem 
(malé balení)</t>
  </si>
  <si>
    <t>Dezinfekce na ruce s dávkovačem (pumpičkou) 
(malé balení)</t>
  </si>
  <si>
    <t>Dezinfekce na ruce do zásobníků 
(velké balení)</t>
  </si>
  <si>
    <t xml:space="preserve">Dezinfekce na ruce "na cesty" 
(kapesní balení)
</t>
  </si>
  <si>
    <t>Dezinfekční, čistící a bělící přípravek 
(malé balení)</t>
  </si>
  <si>
    <t>Dezinfekční, čistící a bělící přípravek 
(velké balení)</t>
  </si>
  <si>
    <t>Strojové čištění koberců 
(malé balení)</t>
  </si>
  <si>
    <t>Strojové čištění koberců (velké balení)</t>
  </si>
  <si>
    <t>Čištění koberců a čalounění - sprej/rozprašovač</t>
  </si>
  <si>
    <t>Jednotková cena v Kč bez DPH (za určené balení/množství) ***</t>
  </si>
  <si>
    <t>Jar, Pur</t>
  </si>
  <si>
    <t>Specifikace předmětu plnění, Předloha pro zpracování ceny plnění pro účely hodnocení nabídek</t>
  </si>
  <si>
    <t>Nabídková cena celkem v Kč bez DPH</t>
  </si>
  <si>
    <t>Šedě označená pole se v rámci nabídky nevyplňují, doplní je až vybraný dodavatel před podpisem smlouvy</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</si>
  <si>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</si>
  <si>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</si>
  <si>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Vůně u nabízených produktů****
</t>
    </r>
    <r>
      <rPr>
        <b/>
        <sz val="10"/>
        <color rgb="FFFF0000"/>
        <rFont val="Arial"/>
        <family val="2"/>
        <charset val="238"/>
        <scheme val="minor"/>
      </rPr>
      <t>Vyplní až vybraný dodavatel před podpisem smlouvy</t>
    </r>
  </si>
  <si>
    <r>
      <t xml:space="preserve">Kódové označení dodavatele****
</t>
    </r>
    <r>
      <rPr>
        <b/>
        <sz val="10"/>
        <color rgb="FFFF0000"/>
        <rFont val="Arial"/>
        <family val="2"/>
        <charset val="238"/>
        <scheme val="minor"/>
      </rPr>
      <t>Vyplní až vybraný dodavatel před podpisem smlouvy</t>
    </r>
  </si>
  <si>
    <t>**** Jestliže je na trhu u nabízeného výrobku více vůní a dodavatel umožní zadavateli v rámci nabízeného výrobku tyto různé vůně objednávat, uvede zde jejich výčet s kódovým označením. Uvedené vyplní až vybraný dodavatel před podpisem smlouvy.</t>
  </si>
  <si>
    <t>Skutečně nabízená gramáž/objem/velikost balení</t>
  </si>
  <si>
    <t>500 g</t>
  </si>
  <si>
    <t>Sanytol, Krystal</t>
  </si>
  <si>
    <t>1 balení
=
200 až 750 ml</t>
  </si>
  <si>
    <t xml:space="preserve">Cleamen 131, PUREX T, Kärcher, Vanish, Akypo, </t>
  </si>
  <si>
    <t>Sůl do myčky nádobí v tabletách</t>
  </si>
  <si>
    <t>Speciální sůl do myčky v tabletách, změkčující vodu, zabraňující usazování vodního kamene, šetrná k myčce</t>
  </si>
  <si>
    <t>Čistící prostředek na podlahy pro mycí stroje</t>
  </si>
  <si>
    <t>Nepěnivý prostředek určený k čištění veškerých tvrdých podlahových ploch odolných vodě a alkáliím jako jsou PVC, linolea (včetně voskovaných), dlažby glazované i neglazované, žulové, mramorové i vápencové povrchy, teraso, cihelné a betonové povrchy vč. litých podlah, gumové podlahy, sportovní podlahy hal, lakované parkety i palubky, vhodný do mycích strojů</t>
  </si>
  <si>
    <t>1 balení 
=
5 až 10 litrů</t>
  </si>
  <si>
    <t>Monitory a LCD</t>
  </si>
  <si>
    <t>52.</t>
  </si>
  <si>
    <t>Čistící roztok na ploché obrazovky s rozprašovačem, čistí obrazovky zařízení LCD, TFT, Plasma, monitory, laptopy, palmtopy, netbooky, smartphony, touchpady, obrazovky přístrojů GPS, skenery a jiné skleněné povrchy, produkt je také určený pro čištění brýlí, dokonale odstraňuje prach, nečistoty, ohmatky, nepoškozuje povrch, nezanechává šmouhy, prostředek neobsahuje amoniak, ani rozpouštědla, antistatická ochrana</t>
  </si>
  <si>
    <t>1 balení
=
200 až 500 ml</t>
  </si>
  <si>
    <t>Sidolux</t>
  </si>
  <si>
    <t>CLEAMEN 145, ALTUS</t>
  </si>
  <si>
    <t>Cleamen 233, Eurocorp</t>
  </si>
  <si>
    <t>1,2 litr</t>
  </si>
  <si>
    <t>1 balení 
= 
4 až 6 kg</t>
  </si>
  <si>
    <t>1 balení 
=
až 1 000 ml</t>
  </si>
  <si>
    <t>1 balení 
= 
až 60 ks</t>
  </si>
  <si>
    <t>Blue Star, Ecover, Duck</t>
  </si>
  <si>
    <t>WC GEL, ALTUS, PRODEZI</t>
  </si>
  <si>
    <t>Fixinela, Lumila, 
Larrin</t>
  </si>
  <si>
    <t>Fixinela, Lumila,
Larrin</t>
  </si>
  <si>
    <t>WC čistič
extra silný s dezinfekčním účinkem 
(malé balení)</t>
  </si>
  <si>
    <t>WC čistič
extra silný s dezinfekčním účinkem 
(velké balení)</t>
  </si>
  <si>
    <t>Extra silný čisticí gelový prostředek na WC, odstraňuje vápenaté usazeniny, má dezinfekční a čistící účinek, parfémovaný. Balení má vyústění k snadné aplikace pod okraj toalety</t>
  </si>
  <si>
    <t xml:space="preserve">Extra silný čisticí gelový prostředek na WC, odstraňuje vápenaté usazeniny, má dezinfekční a čistící účinek, parfémovaný. </t>
  </si>
  <si>
    <t>Tekutý blok k zavěšení na mísu toalety, dezinfekční prostředek; pro hygienickou čistotu a dlouhotrvající vůni, různé vůně</t>
  </si>
  <si>
    <t>Čistící prostředek na vápenaté usazeniny, 
stopy mýdla a rzi 
(malé balení)</t>
  </si>
  <si>
    <t>1 balení
=
450 až 500 g</t>
  </si>
  <si>
    <t xml:space="preserve">Čistící prostředek na obrazovky, LCD, monitory, 
aj. v rozprašovači  </t>
  </si>
  <si>
    <t xml:space="preserve">1 balení
=
250 až 400 ml </t>
  </si>
  <si>
    <t>Pronto, Alex, 
Cif, Brait</t>
  </si>
  <si>
    <t>1 balení
=
5 až 10 litrů</t>
  </si>
  <si>
    <t>200 ml</t>
  </si>
  <si>
    <t>** Zadavatel požaduje velikost balení nabízeného plnění v uvedeném rozsahu. Jiná velikost balení, než je zde uvedena nesplňuje požadavky zadavatele.</t>
  </si>
  <si>
    <t>1 balení 
= 
4 až 5 l</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</si>
  <si>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</si>
  <si>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</si>
  <si>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</si>
  <si>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</si>
  <si>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</si>
  <si>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</si>
  <si>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</si>
  <si>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</si>
  <si>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</si>
  <si>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</si>
  <si>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</si>
  <si>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</si>
  <si>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</si>
  <si>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</si>
  <si>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</si>
  <si>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</si>
  <si>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</si>
  <si>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</si>
  <si>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</si>
  <si>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</si>
  <si>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</si>
  <si>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</si>
  <si>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</si>
  <si>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</si>
  <si>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</si>
  <si>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</si>
  <si>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</si>
  <si>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</si>
  <si>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</si>
  <si>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</si>
  <si>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</si>
  <si>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</si>
  <si>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</si>
  <si>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</si>
  <si>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</si>
  <si>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</si>
  <si>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</si>
  <si>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</si>
  <si>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</si>
  <si>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</si>
  <si>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</si>
  <si>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</si>
  <si>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</si>
  <si>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</si>
  <si>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</si>
  <si>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</si>
  <si>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</si>
  <si>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</si>
  <si>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</si>
  <si>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</si>
  <si>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</si>
  <si>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53.</t>
  </si>
  <si>
    <t>54.</t>
  </si>
  <si>
    <t>55.</t>
  </si>
  <si>
    <t>56.</t>
  </si>
  <si>
    <t>57.</t>
  </si>
  <si>
    <t>58.</t>
  </si>
  <si>
    <t>59.</t>
  </si>
  <si>
    <t>60.</t>
  </si>
  <si>
    <t>61.</t>
  </si>
  <si>
    <t>62.</t>
  </si>
  <si>
    <t>63.</t>
  </si>
  <si>
    <t>64.</t>
  </si>
  <si>
    <t>65.</t>
  </si>
  <si>
    <t>66.</t>
  </si>
  <si>
    <t>1 balení 
= 
90 až 200 ks</t>
  </si>
  <si>
    <t>WC čistič 
s kyselinou mravenčí nebo kyselinou mléčnou
(malé balení)</t>
  </si>
  <si>
    <t>WC čistič 
s kyselinou mravenčí nebo kyselinou mléčnou
(velké balení)</t>
  </si>
  <si>
    <t>Tekutý čistící gelový prostředek na WC mísy s vonnou složkou, odstraňuje vodní kámen, rez a nečistoty. Obsahuje předmětnou kyselinu min. 5 % hm. Balení má vyústění ke snadné aplikaci pod okraj toalety</t>
  </si>
  <si>
    <t>Tekutý čistící gelový prostředek na WC mísy s vonnou složkou, odstraňuje vodní kámen, rez a nečistoty. Obsahuje předmětnou kyselinu min. 5 % hm.</t>
  </si>
  <si>
    <t>Tekutý kyselý čistící prostředek na WC s vysokým antibakteriálním účinkem, odstraňuje vodní a močový kámen, velmi znečištěné povrchy a rez. Vhodný na WC mísy, umyvadla, obkladačky. Obsahuje kyselinu fosforečnou min. 5 % hm.</t>
  </si>
  <si>
    <t>1 balení
=
500 - 600 ml</t>
  </si>
  <si>
    <t>Dynamický nákupní systém na dodávky drogistického zboží 2024-2031</t>
  </si>
  <si>
    <t>Mycí prostředek na podlahy - univerzální
(malé balení)</t>
  </si>
  <si>
    <t>Mycí prostředek na podlahy - univerzální
(velké balení)</t>
  </si>
  <si>
    <t>Tekutý přípravek na ruční mytí nádobí, odstraňování mastnoty i ve studené vodě, s vysokou odmašťovací schopností, aniontové povrchově aktivní látky 5-15%, neiontové aktivní povrchové látky méně než 5%; relativní hustota min. 1,0 g/cm3; vonné složky, bez obsahu octa</t>
  </si>
  <si>
    <t>DNS 17 - Dodávka čistících prostředků bez náhradního plnění</t>
  </si>
  <si>
    <t>108</t>
  </si>
  <si>
    <t>731</t>
  </si>
  <si>
    <t>189</t>
  </si>
  <si>
    <t>6141</t>
  </si>
  <si>
    <t>7782</t>
  </si>
  <si>
    <t>0</t>
  </si>
  <si>
    <t>1625</t>
  </si>
  <si>
    <t>46</t>
  </si>
  <si>
    <t>40</t>
  </si>
  <si>
    <t>50</t>
  </si>
  <si>
    <t>12</t>
  </si>
  <si>
    <t>89</t>
  </si>
  <si>
    <t>580</t>
  </si>
  <si>
    <t>51</t>
  </si>
  <si>
    <t>53</t>
  </si>
  <si>
    <t>120</t>
  </si>
  <si>
    <t>15</t>
  </si>
  <si>
    <t>364</t>
  </si>
  <si>
    <t>10</t>
  </si>
  <si>
    <t>291</t>
  </si>
  <si>
    <t>13</t>
  </si>
  <si>
    <t>31</t>
  </si>
  <si>
    <t>131</t>
  </si>
  <si>
    <t>444</t>
  </si>
  <si>
    <t>20</t>
  </si>
  <si>
    <t>5</t>
  </si>
  <si>
    <t>129</t>
  </si>
  <si>
    <t>388</t>
  </si>
  <si>
    <t>68</t>
  </si>
  <si>
    <t>452</t>
  </si>
  <si>
    <t>29</t>
  </si>
  <si>
    <t>273</t>
  </si>
  <si>
    <t>39</t>
  </si>
  <si>
    <t>63</t>
  </si>
  <si>
    <t>126</t>
  </si>
  <si>
    <t>6</t>
  </si>
  <si>
    <t>25</t>
  </si>
  <si>
    <t>92</t>
  </si>
  <si>
    <t>90</t>
  </si>
  <si>
    <t>0,5</t>
  </si>
  <si>
    <t>7</t>
  </si>
  <si>
    <t>1 balení 
= 
až 10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</si>
</sst>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405]General"/>
    <numFmt numFmtId="165" formatCode="#,##0.00\ &quot;Kč&quot;"/>
  </numFmts>
  <fonts count="16"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theme="1"/>
      <name val="Arial"/>
      <family val="2"/>
      <charset val="238"/>
      <scheme val="minor"/>
    </font>
    <font>
      <sz val="10"/>
      <color rgb="FF000000"/>
      <name val="Times New Roman"/>
      <family val="1"/>
      <charset val="238"/>
    </font>
    <font>
      <sz val="10"/>
      <color rgb="FF000000"/>
      <name val="Arial"/>
      <family val="2"/>
      <charset val="238"/>
    </font>
    <font>
      <b/>
      <sz val="14"/>
      <color rgb="FF000000"/>
      <name val="Arial"/>
      <family val="2"/>
      <charset val="238"/>
      <scheme val="minor"/>
    </font>
    <font>
      <sz val="15"/>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
      <sz val="10"/>
      <name val="Arial"/>
      <family val="2"/>
      <charset val="238"/>
      <scheme val="minor"/>
    </font>
  </fonts>
  <fills count="8">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rgb="FF5B3F86"/>
      </bottom>
      <diagonal/>
    </border>
  </borders>
  <cellStyleXfs count="3">
    <xf numFmtId="0" fontId="0" fillId="0" borderId="0"/>
    <xf numFmtId="164" fontId="5" fillId="0" borderId="0"/>
    <xf numFmtId="0" fontId="1" fillId="0" borderId="0"/>
  </cellStyleXfs>
  <cellXfs count="75">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2" fillId="0" borderId="1" xfId="0" applyFont="1" applyBorder="1" applyAlignment="1">
      <alignment horizontal="center" vertical="center" wrapText="1"/>
    </xf>
    <xf numFmtId="0" fontId="0" fillId="4" borderId="0" xfId="0" applyFill="1" applyAlignment="1">
      <alignment horizontal="center" vertical="center"/>
    </xf>
    <xf numFmtId="164" fontId="6" fillId="0" borderId="0" xfId="1" applyFont="1"/>
    <xf numFmtId="165" fontId="0" fillId="0" borderId="5" xfId="0" applyNumberFormat="1" applyBorder="1" applyAlignment="1">
      <alignment horizontal="center" vertical="center"/>
    </xf>
    <xf numFmtId="165" fontId="0" fillId="0" borderId="1" xfId="0" applyNumberFormat="1" applyBorder="1" applyAlignment="1">
      <alignment horizontal="center" vertical="center"/>
    </xf>
    <xf numFmtId="0" fontId="8" fillId="0" borderId="6" xfId="0" applyFont="1" applyBorder="1" applyAlignment="1">
      <alignment horizontal="center" vertical="center" textRotation="90"/>
    </xf>
    <xf numFmtId="0" fontId="3" fillId="0" borderId="0" xfId="0" applyFont="1"/>
    <xf numFmtId="0" fontId="9" fillId="0" borderId="0" xfId="0" applyFont="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65" fontId="7" fillId="5" borderId="6"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0" fontId="11" fillId="7" borderId="2" xfId="0" applyFont="1" applyFill="1" applyBorder="1" applyAlignment="1">
      <alignment horizontal="center" vertical="center"/>
    </xf>
    <xf numFmtId="0" fontId="11" fillId="7" borderId="3" xfId="0" applyFont="1" applyFill="1" applyBorder="1" applyAlignment="1">
      <alignment horizontal="center" vertical="center" wrapText="1"/>
    </xf>
    <xf numFmtId="0" fontId="12" fillId="7" borderId="3"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4"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3" fillId="0" borderId="5" xfId="0" applyFont="1" applyBorder="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9" xfId="0" applyFont="1" applyBorder="1" applyAlignment="1">
      <alignment horizontal="center" vertical="center" textRotation="90" wrapText="1"/>
    </xf>
    <xf numFmtId="0" fontId="14" fillId="0" borderId="0" xfId="0" applyFont="1" applyAlignment="1">
      <alignment horizontal="left" vertical="center"/>
    </xf>
    <xf numFmtId="44" fontId="0" fillId="3" borderId="15"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44" fontId="0" fillId="2" borderId="5" xfId="0" applyNumberFormat="1"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165"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11" fillId="0" borderId="17" xfId="0" applyFont="1" applyBorder="1" applyAlignment="1">
      <alignment horizontal="center" vertical="center"/>
    </xf>
    <xf numFmtId="44" fontId="3" fillId="3" borderId="1" xfId="0"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wrapText="1"/>
      <protection locked="0"/>
    </xf>
    <xf numFmtId="165" fontId="3" fillId="2" borderId="1" xfId="0" applyNumberFormat="1"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10" fillId="0" borderId="1" xfId="0" applyFont="1" applyBorder="1" applyAlignment="1">
      <alignment horizontal="center" vertical="center"/>
    </xf>
    <xf numFmtId="0" fontId="0" fillId="0" borderId="0" xfId="0" applyAlignment="1">
      <alignment horizontal="left" vertical="center"/>
    </xf>
    <xf numFmtId="0" fontId="11" fillId="7" borderId="7"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7" fillId="0" borderId="7" xfId="0" applyFont="1" applyBorder="1" applyAlignment="1">
      <alignment horizontal="left" vertical="center"/>
    </xf>
    <xf numFmtId="0" fontId="7" fillId="0" borderId="8" xfId="0" applyFont="1" applyBorder="1" applyAlignment="1">
      <alignment horizontal="left" vertical="center"/>
    </xf>
    <xf numFmtId="0" fontId="8" fillId="0" borderId="10" xfId="0" applyFont="1" applyBorder="1" applyAlignment="1">
      <alignment horizontal="distributed" vertical="center" textRotation="90" readingOrder="2"/>
    </xf>
    <xf numFmtId="0" fontId="8" fillId="0" borderId="11" xfId="0" applyFont="1" applyBorder="1" applyAlignment="1">
      <alignment horizontal="distributed" vertical="center" textRotation="90" readingOrder="2"/>
    </xf>
    <xf numFmtId="0" fontId="8" fillId="0" borderId="9" xfId="0" applyFont="1" applyBorder="1" applyAlignment="1">
      <alignment horizontal="distributed" vertical="center" textRotation="90" readingOrder="2"/>
    </xf>
    <xf numFmtId="0" fontId="8" fillId="0" borderId="9" xfId="0" applyFont="1" applyBorder="1" applyAlignment="1">
      <alignment horizontal="center" vertical="center" textRotation="90"/>
    </xf>
    <xf numFmtId="0" fontId="8" fillId="0" borderId="10" xfId="0" applyFont="1" applyBorder="1" applyAlignment="1">
      <alignment horizontal="center" vertical="center" textRotation="90"/>
    </xf>
    <xf numFmtId="0" fontId="8" fillId="0" borderId="11" xfId="0" applyFont="1" applyBorder="1" applyAlignment="1">
      <alignment horizontal="center" vertical="center" textRotation="90"/>
    </xf>
    <xf numFmtId="0" fontId="8" fillId="0" borderId="9" xfId="0" applyFont="1" applyBorder="1" applyAlignment="1">
      <alignment horizontal="center" vertical="center" textRotation="90" readingOrder="2"/>
    </xf>
    <xf numFmtId="0" fontId="8" fillId="0" borderId="10" xfId="0" applyFont="1" applyBorder="1" applyAlignment="1">
      <alignment horizontal="center" vertical="center" textRotation="90" readingOrder="2"/>
    </xf>
    <xf numFmtId="0" fontId="8" fillId="0" borderId="11" xfId="0" applyFont="1" applyBorder="1" applyAlignment="1">
      <alignment horizontal="center" vertical="center" textRotation="90" readingOrder="2"/>
    </xf>
    <xf numFmtId="0" fontId="9" fillId="0" borderId="0" xfId="0" applyFont="1" applyAlignment="1">
      <alignment horizontal="center" vertical="center"/>
    </xf>
    <xf numFmtId="0" fontId="9" fillId="0" borderId="0" xfId="0" applyFont="1" applyAlignment="1">
      <alignment horizontal="center" vertical="center" wrapText="1"/>
    </xf>
    <xf numFmtId="0" fontId="0" fillId="0" borderId="0" xfId="0" applyAlignment="1">
      <alignment horizontal="center" vertical="center"/>
    </xf>
    <xf numFmtId="0" fontId="15" fillId="0" borderId="1" xfId="0" applyFont="1" applyBorder="1" applyAlignment="1">
      <alignment horizontal="center" vertical="center" wrapText="1"/>
    </xf>
  </cellXfs>
  <cellStyles count="3">
    <cellStyle name="Excel Built-in Normal" xfId="1" xr:uid="{687B3DA6-3718-4718-9041-7E3938851292}"/>
    <cellStyle name="Normální" xfId="0" builtinId="0"/>
    <cellStyle name="Normální 4 2" xfId="2" xr:uid="{5292F7B5-8605-44D1-B23A-CE4EC4FB4509}"/>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86</xdr:row>
      <xdr:rowOff>0</xdr:rowOff>
    </xdr:from>
    <xdr:to>
      <xdr:col>2</xdr:col>
      <xdr:colOff>304800</xdr:colOff>
      <xdr:row>87</xdr:row>
      <xdr:rowOff>104775</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952500</xdr:colOff>
      <xdr:row>86</xdr:row>
      <xdr:rowOff>0</xdr:rowOff>
    </xdr:from>
    <xdr:to>
      <xdr:col>2</xdr:col>
      <xdr:colOff>1257300</xdr:colOff>
      <xdr:row>87</xdr:row>
      <xdr:rowOff>101601</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P1048497"/>
  <sheetViews>
    <sheetView tabSelected="1" view="pageBreakPreview" zoomScale="55" zoomScaleNormal="70" zoomScaleSheetLayoutView="55" workbookViewId="0">
      <selection activeCell="J73" sqref="J73"/>
    </sheetView>
  </sheetViews>
  <sheetFormatPr defaultColWidth="12.54296875" defaultRowHeight="15.75" customHeight="1" x14ac:dyDescent="0.25"/>
  <cols>
    <col min="1" max="1" width="12.54296875" style="1"/>
    <col min="2" max="2" width="10" style="1" customWidth="1"/>
    <col min="3" max="3" width="47.7265625" style="1" customWidth="1"/>
    <col min="4" max="4" width="71.54296875" style="1" customWidth="1"/>
    <col min="5" max="5" width="22.26953125" style="1" customWidth="1"/>
    <col min="6" max="8" width="18.81640625" style="1" customWidth="1"/>
    <col min="9" max="9" width="43.453125" style="1" customWidth="1"/>
    <col min="10" max="10" width="29.26953125" style="1" customWidth="1"/>
    <col min="11" max="11" width="18.81640625" style="1" customWidth="1"/>
    <col min="12" max="12" width="30.1796875" style="1" customWidth="1"/>
    <col min="13" max="13" width="56.7265625" style="1" customWidth="1"/>
    <col min="14" max="14" width="18.81640625" style="1" customWidth="1"/>
    <col min="15" max="15" width="41.1796875" style="1" customWidth="1"/>
    <col min="16" max="16" width="36.1796875" style="1" customWidth="1"/>
    <col min="17" max="84" width="18.81640625" style="1" customWidth="1"/>
    <col min="85" max="16384" width="12.54296875" style="1"/>
  </cols>
  <sheetData>
    <row r="1" spans="1:16" s="13" customFormat="1" ht="18" customHeight="1" x14ac:dyDescent="0.25">
      <c r="A1" s="72" t="s">
        <v>160</v>
      </c>
      <c r="B1" s="72"/>
      <c r="C1" s="72"/>
      <c r="D1" s="72"/>
      <c r="E1" s="72"/>
      <c r="F1" s="72"/>
      <c r="G1" s="72"/>
      <c r="H1" s="72"/>
      <c r="I1" s="72"/>
      <c r="J1" s="72"/>
      <c r="K1" s="72"/>
      <c r="L1" s="72"/>
      <c r="M1" s="72"/>
      <c r="N1" s="72"/>
      <c r="O1" s="72"/>
      <c r="P1" s="72"/>
    </row>
    <row r="2" spans="1:16" s="13" customFormat="1" ht="12.5" x14ac:dyDescent="0.25">
      <c r="A2" s="73"/>
      <c r="B2" s="73"/>
      <c r="C2" s="73"/>
      <c r="D2" s="73"/>
      <c r="E2" s="73"/>
      <c r="F2" s="73"/>
      <c r="G2" s="73"/>
      <c r="H2" s="73"/>
      <c r="I2" s="73"/>
      <c r="J2" s="73"/>
      <c r="K2" s="73"/>
      <c r="L2" s="73"/>
    </row>
    <row r="3" spans="1:16" s="13" customFormat="1" ht="18" x14ac:dyDescent="0.25">
      <c r="A3" s="71" t="s">
        <v>218</v>
      </c>
      <c r="B3" s="71"/>
      <c r="C3" s="71"/>
      <c r="D3" s="71"/>
      <c r="E3" s="71"/>
      <c r="F3" s="71"/>
      <c r="G3" s="71"/>
      <c r="H3" s="71"/>
      <c r="I3" s="71"/>
      <c r="J3" s="71"/>
      <c r="K3" s="71"/>
      <c r="L3" s="71"/>
      <c r="M3" s="71"/>
      <c r="N3" s="71"/>
      <c r="O3" s="71"/>
      <c r="P3" s="71"/>
    </row>
    <row r="4" spans="1:16" s="13" customFormat="1" ht="12.5" x14ac:dyDescent="0.25">
      <c r="A4" s="73"/>
      <c r="B4" s="73"/>
      <c r="C4" s="73"/>
      <c r="D4" s="73"/>
      <c r="E4" s="73"/>
      <c r="F4" s="73"/>
      <c r="G4" s="73"/>
      <c r="H4" s="73"/>
      <c r="I4" s="73"/>
      <c r="J4" s="73"/>
      <c r="K4" s="73"/>
      <c r="L4" s="73"/>
    </row>
    <row r="5" spans="1:16" s="13" customFormat="1" ht="18" x14ac:dyDescent="0.25">
      <c r="A5" s="71" t="s">
        <v>337</v>
      </c>
      <c r="B5" s="71"/>
      <c r="C5" s="71"/>
      <c r="D5" s="71"/>
      <c r="E5" s="71"/>
      <c r="F5" s="71"/>
      <c r="G5" s="71"/>
      <c r="H5" s="71"/>
      <c r="I5" s="71"/>
      <c r="J5" s="71"/>
      <c r="K5" s="71"/>
      <c r="L5" s="71"/>
      <c r="M5" s="71"/>
      <c r="N5" s="71"/>
      <c r="O5" s="71"/>
      <c r="P5" s="71"/>
    </row>
    <row r="6" spans="1:16" s="13" customFormat="1" ht="18" x14ac:dyDescent="0.25">
      <c r="A6" s="21"/>
      <c r="B6" s="21"/>
      <c r="C6" s="21"/>
      <c r="D6" s="21"/>
      <c r="E6" s="21"/>
      <c r="F6" s="21"/>
      <c r="G6" s="21"/>
      <c r="H6" s="21"/>
      <c r="I6" s="21"/>
      <c r="J6" s="21"/>
      <c r="K6" s="21"/>
      <c r="L6" s="21"/>
    </row>
    <row r="7" spans="1:16" s="13" customFormat="1" ht="18" x14ac:dyDescent="0.25">
      <c r="A7" s="71" t="s">
        <v>341</v>
      </c>
      <c r="B7" s="71"/>
      <c r="C7" s="71"/>
      <c r="D7" s="71"/>
      <c r="E7" s="71"/>
      <c r="F7" s="71"/>
      <c r="G7" s="71"/>
      <c r="H7" s="71"/>
      <c r="I7" s="71"/>
      <c r="J7" s="71"/>
      <c r="K7" s="71"/>
      <c r="L7" s="71"/>
      <c r="M7" s="71"/>
      <c r="N7" s="71"/>
      <c r="O7" s="71"/>
      <c r="P7" s="71"/>
    </row>
    <row r="8" spans="1:16" ht="15" customHeight="1" thickBot="1" x14ac:dyDescent="0.3">
      <c r="C8" s="2"/>
    </row>
    <row r="9" spans="1:16" ht="115.5" customHeight="1" thickBot="1" x14ac:dyDescent="0.3">
      <c r="A9" s="27" t="s">
        <v>0</v>
      </c>
      <c r="B9" s="28" t="s">
        <v>1</v>
      </c>
      <c r="C9" s="29" t="s">
        <v>2</v>
      </c>
      <c r="D9" s="30" t="s">
        <v>3</v>
      </c>
      <c r="E9" s="28" t="s">
        <v>137</v>
      </c>
      <c r="F9" s="28" t="s">
        <v>9</v>
      </c>
      <c r="G9" s="28" t="s">
        <v>4</v>
      </c>
      <c r="H9" s="28" t="s">
        <v>6</v>
      </c>
      <c r="I9" s="33" t="s">
        <v>5</v>
      </c>
      <c r="J9" s="58" t="s">
        <v>216</v>
      </c>
      <c r="K9" s="59"/>
      <c r="L9" s="32" t="s">
        <v>226</v>
      </c>
      <c r="M9" s="28" t="s">
        <v>159</v>
      </c>
      <c r="N9" s="28" t="s">
        <v>221</v>
      </c>
      <c r="O9" s="31" t="s">
        <v>223</v>
      </c>
      <c r="P9" s="33" t="s">
        <v>224</v>
      </c>
    </row>
    <row r="10" spans="1:16" ht="102" customHeight="1" x14ac:dyDescent="0.25">
      <c r="A10" s="62" t="s">
        <v>140</v>
      </c>
      <c r="B10" s="22" t="s">
        <v>265</v>
      </c>
      <c r="C10" s="23" t="s">
        <v>161</v>
      </c>
      <c r="D10" s="45" t="s">
        <v>340</v>
      </c>
      <c r="E10" s="10" t="s">
        <v>24</v>
      </c>
      <c r="F10" s="11" t="s">
        <v>217</v>
      </c>
      <c r="G10" s="50" t="s">
        <v>342</v>
      </c>
      <c r="H10" s="34" t="s">
        <v>7</v>
      </c>
      <c r="I10" s="17">
        <f t="shared" ref="I10:I42" si="0">G10*J10</f>
        <v>0</v>
      </c>
      <c r="J10" s="39"/>
      <c r="K10" s="35" t="s">
        <v>8</v>
      </c>
      <c r="L10" s="41"/>
      <c r="M10" s="42"/>
      <c r="N10" s="46"/>
      <c r="O10" s="47"/>
      <c r="P10" s="47"/>
    </row>
    <row r="11" spans="1:16" ht="102" customHeight="1" x14ac:dyDescent="0.25">
      <c r="A11" s="62"/>
      <c r="B11" s="22" t="s">
        <v>266</v>
      </c>
      <c r="C11" s="6" t="s">
        <v>162</v>
      </c>
      <c r="D11" s="8" t="s">
        <v>340</v>
      </c>
      <c r="E11" s="7" t="s">
        <v>25</v>
      </c>
      <c r="F11" s="3" t="s">
        <v>11</v>
      </c>
      <c r="G11" s="50" t="s">
        <v>343</v>
      </c>
      <c r="H11" s="5" t="s">
        <v>7</v>
      </c>
      <c r="I11" s="18">
        <f t="shared" si="0"/>
        <v>0</v>
      </c>
      <c r="J11" s="40"/>
      <c r="K11" s="36" t="s">
        <v>10</v>
      </c>
      <c r="L11" s="43"/>
      <c r="M11" s="44"/>
      <c r="N11" s="48"/>
      <c r="O11" s="49"/>
      <c r="P11" s="49"/>
    </row>
    <row r="12" spans="1:16" ht="99.75" customHeight="1" x14ac:dyDescent="0.25">
      <c r="A12" s="62"/>
      <c r="B12" s="22" t="s">
        <v>267</v>
      </c>
      <c r="C12" s="6" t="s">
        <v>163</v>
      </c>
      <c r="D12" s="8" t="s">
        <v>340</v>
      </c>
      <c r="E12" s="7" t="s">
        <v>264</v>
      </c>
      <c r="F12" s="3" t="s">
        <v>11</v>
      </c>
      <c r="G12" s="50" t="s">
        <v>344</v>
      </c>
      <c r="H12" s="5" t="s">
        <v>7</v>
      </c>
      <c r="I12" s="18">
        <f t="shared" si="0"/>
        <v>0</v>
      </c>
      <c r="J12" s="40"/>
      <c r="K12" s="36" t="s">
        <v>12</v>
      </c>
      <c r="L12" s="43"/>
      <c r="M12" s="44"/>
      <c r="N12" s="48"/>
      <c r="O12" s="49"/>
      <c r="P12" s="49"/>
    </row>
    <row r="13" spans="1:16" ht="87.75" customHeight="1" x14ac:dyDescent="0.25">
      <c r="A13" s="62"/>
      <c r="B13" s="22" t="s">
        <v>268</v>
      </c>
      <c r="C13" s="6" t="s">
        <v>164</v>
      </c>
      <c r="D13" s="8" t="s">
        <v>18</v>
      </c>
      <c r="E13" s="7" t="s">
        <v>246</v>
      </c>
      <c r="F13" s="3" t="s">
        <v>13</v>
      </c>
      <c r="G13" s="50" t="s">
        <v>345</v>
      </c>
      <c r="H13" s="5" t="s">
        <v>14</v>
      </c>
      <c r="I13" s="18">
        <f t="shared" si="0"/>
        <v>0</v>
      </c>
      <c r="J13" s="40"/>
      <c r="K13" s="36" t="s">
        <v>69</v>
      </c>
      <c r="L13" s="43"/>
      <c r="M13" s="44"/>
      <c r="N13" s="48"/>
      <c r="O13" s="49"/>
      <c r="P13" s="49"/>
    </row>
    <row r="14" spans="1:16" ht="87.75" customHeight="1" x14ac:dyDescent="0.25">
      <c r="A14" s="62"/>
      <c r="B14" s="22" t="s">
        <v>269</v>
      </c>
      <c r="C14" s="6" t="s">
        <v>165</v>
      </c>
      <c r="D14" s="8" t="s">
        <v>18</v>
      </c>
      <c r="E14" s="7" t="s">
        <v>330</v>
      </c>
      <c r="F14" s="3" t="s">
        <v>13</v>
      </c>
      <c r="G14" s="50" t="s">
        <v>346</v>
      </c>
      <c r="H14" s="5" t="s">
        <v>14</v>
      </c>
      <c r="I14" s="18">
        <f t="shared" si="0"/>
        <v>0</v>
      </c>
      <c r="J14" s="51"/>
      <c r="K14" s="36" t="s">
        <v>69</v>
      </c>
      <c r="L14" s="52"/>
      <c r="M14" s="53"/>
      <c r="N14" s="54"/>
      <c r="O14" s="55"/>
      <c r="P14" s="55"/>
    </row>
    <row r="15" spans="1:16" ht="87.75" hidden="1" customHeight="1" x14ac:dyDescent="0.25">
      <c r="A15" s="62"/>
      <c r="B15" s="22" t="s">
        <v>270</v>
      </c>
      <c r="C15" s="6" t="s">
        <v>166</v>
      </c>
      <c r="D15" s="8" t="s">
        <v>17</v>
      </c>
      <c r="E15" s="7" t="s">
        <v>246</v>
      </c>
      <c r="F15" s="4" t="s">
        <v>15</v>
      </c>
      <c r="G15" s="50" t="s">
        <v>347</v>
      </c>
      <c r="H15" s="5" t="s">
        <v>14</v>
      </c>
      <c r="I15" s="18">
        <f t="shared" si="0"/>
        <v>0</v>
      </c>
      <c r="J15" s="40"/>
      <c r="K15" s="36" t="s">
        <v>69</v>
      </c>
      <c r="L15" s="43"/>
      <c r="M15" s="44"/>
      <c r="N15" s="48"/>
      <c r="O15" s="49"/>
      <c r="P15" s="49"/>
    </row>
    <row r="16" spans="1:16" ht="87.75" customHeight="1" x14ac:dyDescent="0.25">
      <c r="A16" s="62"/>
      <c r="B16" s="22" t="s">
        <v>271</v>
      </c>
      <c r="C16" s="6" t="s">
        <v>167</v>
      </c>
      <c r="D16" s="8" t="s">
        <v>19</v>
      </c>
      <c r="E16" s="7" t="s">
        <v>330</v>
      </c>
      <c r="F16" s="4" t="s">
        <v>15</v>
      </c>
      <c r="G16" s="50" t="s">
        <v>348</v>
      </c>
      <c r="H16" s="5" t="s">
        <v>14</v>
      </c>
      <c r="I16" s="18">
        <f t="shared" si="0"/>
        <v>0</v>
      </c>
      <c r="J16" s="40"/>
      <c r="K16" s="36" t="s">
        <v>69</v>
      </c>
      <c r="L16" s="43"/>
      <c r="M16" s="44"/>
      <c r="N16" s="48"/>
      <c r="O16" s="49"/>
      <c r="P16" s="49"/>
    </row>
    <row r="17" spans="1:16" ht="71.25" hidden="1" customHeight="1" x14ac:dyDescent="0.25">
      <c r="A17" s="62"/>
      <c r="B17" s="22" t="s">
        <v>272</v>
      </c>
      <c r="C17" s="6" t="s">
        <v>168</v>
      </c>
      <c r="D17" s="8" t="s">
        <v>16</v>
      </c>
      <c r="E17" s="7" t="s">
        <v>244</v>
      </c>
      <c r="F17" s="3" t="s">
        <v>20</v>
      </c>
      <c r="G17" s="50" t="s">
        <v>347</v>
      </c>
      <c r="H17" s="5" t="s">
        <v>21</v>
      </c>
      <c r="I17" s="18">
        <f t="shared" si="0"/>
        <v>0</v>
      </c>
      <c r="J17" s="40"/>
      <c r="K17" s="36" t="s">
        <v>30</v>
      </c>
      <c r="L17" s="43"/>
      <c r="M17" s="44"/>
      <c r="N17" s="48"/>
      <c r="O17" s="49"/>
      <c r="P17" s="49"/>
    </row>
    <row r="18" spans="1:16" ht="87.75" customHeight="1" x14ac:dyDescent="0.25">
      <c r="A18" s="62"/>
      <c r="B18" s="22" t="s">
        <v>273</v>
      </c>
      <c r="C18" s="6" t="s">
        <v>169</v>
      </c>
      <c r="D18" s="8" t="s">
        <v>16</v>
      </c>
      <c r="E18" s="7" t="s">
        <v>23</v>
      </c>
      <c r="F18" s="3" t="s">
        <v>22</v>
      </c>
      <c r="G18" s="50" t="s">
        <v>349</v>
      </c>
      <c r="H18" s="5" t="s">
        <v>21</v>
      </c>
      <c r="I18" s="18">
        <f t="shared" si="0"/>
        <v>0</v>
      </c>
      <c r="J18" s="40"/>
      <c r="K18" s="36" t="s">
        <v>30</v>
      </c>
      <c r="L18" s="43"/>
      <c r="M18" s="44"/>
      <c r="N18" s="48"/>
      <c r="O18" s="49"/>
      <c r="P18" s="49"/>
    </row>
    <row r="19" spans="1:16" ht="81.75" hidden="1" customHeight="1" x14ac:dyDescent="0.25">
      <c r="A19" s="62"/>
      <c r="B19" s="22" t="s">
        <v>274</v>
      </c>
      <c r="C19" s="6" t="s">
        <v>170</v>
      </c>
      <c r="D19" s="8" t="s">
        <v>26</v>
      </c>
      <c r="E19" s="7" t="s">
        <v>244</v>
      </c>
      <c r="F19" s="3" t="s">
        <v>20</v>
      </c>
      <c r="G19" s="50" t="s">
        <v>347</v>
      </c>
      <c r="H19" s="5" t="s">
        <v>21</v>
      </c>
      <c r="I19" s="18">
        <f t="shared" si="0"/>
        <v>0</v>
      </c>
      <c r="J19" s="40"/>
      <c r="K19" s="36" t="s">
        <v>30</v>
      </c>
      <c r="L19" s="43"/>
      <c r="M19" s="44"/>
      <c r="N19" s="48"/>
      <c r="O19" s="49"/>
      <c r="P19" s="49"/>
    </row>
    <row r="20" spans="1:16" ht="87.75" customHeight="1" x14ac:dyDescent="0.25">
      <c r="A20" s="62"/>
      <c r="B20" s="22" t="s">
        <v>275</v>
      </c>
      <c r="C20" s="6" t="s">
        <v>171</v>
      </c>
      <c r="D20" s="9" t="s">
        <v>26</v>
      </c>
      <c r="E20" s="7" t="s">
        <v>23</v>
      </c>
      <c r="F20" s="3" t="s">
        <v>22</v>
      </c>
      <c r="G20" s="50" t="s">
        <v>350</v>
      </c>
      <c r="H20" s="5" t="s">
        <v>21</v>
      </c>
      <c r="I20" s="18">
        <f t="shared" si="0"/>
        <v>0</v>
      </c>
      <c r="J20" s="40"/>
      <c r="K20" s="36" t="s">
        <v>30</v>
      </c>
      <c r="L20" s="43"/>
      <c r="M20" s="44"/>
      <c r="N20" s="48"/>
      <c r="O20" s="49"/>
      <c r="P20" s="49"/>
    </row>
    <row r="21" spans="1:16" ht="87.75" customHeight="1" x14ac:dyDescent="0.25">
      <c r="A21" s="62"/>
      <c r="B21" s="22" t="s">
        <v>276</v>
      </c>
      <c r="C21" s="6" t="s">
        <v>172</v>
      </c>
      <c r="D21" s="8" t="s">
        <v>27</v>
      </c>
      <c r="E21" s="7" t="s">
        <v>28</v>
      </c>
      <c r="F21" s="7" t="s">
        <v>29</v>
      </c>
      <c r="G21" s="50">
        <v>122</v>
      </c>
      <c r="H21" s="5" t="s">
        <v>21</v>
      </c>
      <c r="I21" s="18">
        <f t="shared" si="0"/>
        <v>0</v>
      </c>
      <c r="J21" s="40"/>
      <c r="K21" s="36" t="s">
        <v>30</v>
      </c>
      <c r="L21" s="43"/>
      <c r="M21" s="44"/>
      <c r="N21" s="48"/>
      <c r="O21" s="49"/>
      <c r="P21" s="49"/>
    </row>
    <row r="22" spans="1:16" ht="87.75" customHeight="1" x14ac:dyDescent="0.25">
      <c r="A22" s="62"/>
      <c r="B22" s="22" t="s">
        <v>277</v>
      </c>
      <c r="C22" s="6" t="s">
        <v>173</v>
      </c>
      <c r="D22" s="8" t="s">
        <v>27</v>
      </c>
      <c r="E22" s="7" t="s">
        <v>244</v>
      </c>
      <c r="F22" s="7" t="s">
        <v>31</v>
      </c>
      <c r="G22" s="50" t="s">
        <v>351</v>
      </c>
      <c r="H22" s="5" t="s">
        <v>21</v>
      </c>
      <c r="I22" s="18">
        <f t="shared" si="0"/>
        <v>0</v>
      </c>
      <c r="J22" s="40"/>
      <c r="K22" s="36" t="s">
        <v>30</v>
      </c>
      <c r="L22" s="43"/>
      <c r="M22" s="44"/>
      <c r="N22" s="48"/>
      <c r="O22" s="49"/>
      <c r="P22" s="49"/>
    </row>
    <row r="23" spans="1:16" ht="81" customHeight="1" x14ac:dyDescent="0.25">
      <c r="A23" s="62"/>
      <c r="B23" s="22" t="s">
        <v>278</v>
      </c>
      <c r="C23" s="14" t="s">
        <v>231</v>
      </c>
      <c r="D23" s="8" t="s">
        <v>232</v>
      </c>
      <c r="E23" s="74" t="s">
        <v>383</v>
      </c>
      <c r="F23" s="7" t="s">
        <v>242</v>
      </c>
      <c r="G23" s="50" t="s">
        <v>351</v>
      </c>
      <c r="H23" s="5" t="s">
        <v>21</v>
      </c>
      <c r="I23" s="18">
        <f t="shared" si="0"/>
        <v>0</v>
      </c>
      <c r="J23" s="40"/>
      <c r="K23" s="36" t="s">
        <v>30</v>
      </c>
      <c r="L23" s="43"/>
      <c r="M23" s="44"/>
      <c r="N23" s="48"/>
      <c r="O23" s="49"/>
      <c r="P23" s="49"/>
    </row>
    <row r="24" spans="1:16" ht="87.75" customHeight="1" x14ac:dyDescent="0.25">
      <c r="A24" s="62"/>
      <c r="B24" s="22" t="s">
        <v>279</v>
      </c>
      <c r="C24" s="6" t="s">
        <v>174</v>
      </c>
      <c r="D24" s="8" t="s">
        <v>32</v>
      </c>
      <c r="E24" s="7" t="s">
        <v>245</v>
      </c>
      <c r="F24" s="7" t="s">
        <v>33</v>
      </c>
      <c r="G24" s="50">
        <v>60</v>
      </c>
      <c r="H24" s="5" t="s">
        <v>34</v>
      </c>
      <c r="I24" s="18">
        <f t="shared" si="0"/>
        <v>0</v>
      </c>
      <c r="J24" s="40"/>
      <c r="K24" s="36" t="s">
        <v>35</v>
      </c>
      <c r="L24" s="43"/>
      <c r="M24" s="44"/>
      <c r="N24" s="48"/>
      <c r="O24" s="49"/>
      <c r="P24" s="49"/>
    </row>
    <row r="25" spans="1:16" ht="87.75" customHeight="1" x14ac:dyDescent="0.25">
      <c r="A25" s="62"/>
      <c r="B25" s="22" t="s">
        <v>280</v>
      </c>
      <c r="C25" s="6" t="s">
        <v>175</v>
      </c>
      <c r="D25" s="8" t="s">
        <v>36</v>
      </c>
      <c r="E25" s="7" t="s">
        <v>37</v>
      </c>
      <c r="F25" s="5" t="s">
        <v>38</v>
      </c>
      <c r="G25" s="50" t="s">
        <v>352</v>
      </c>
      <c r="H25" s="5" t="s">
        <v>21</v>
      </c>
      <c r="I25" s="18">
        <f t="shared" si="0"/>
        <v>0</v>
      </c>
      <c r="J25" s="40"/>
      <c r="K25" s="36" t="s">
        <v>30</v>
      </c>
      <c r="L25" s="43"/>
      <c r="M25" s="44"/>
      <c r="N25" s="48"/>
      <c r="O25" s="49"/>
      <c r="P25" s="49"/>
    </row>
    <row r="26" spans="1:16" ht="87.75" customHeight="1" x14ac:dyDescent="0.25">
      <c r="A26" s="62"/>
      <c r="B26" s="22" t="s">
        <v>281</v>
      </c>
      <c r="C26" s="6" t="s">
        <v>176</v>
      </c>
      <c r="D26" s="8" t="s">
        <v>39</v>
      </c>
      <c r="E26" s="7" t="s">
        <v>40</v>
      </c>
      <c r="F26" s="5" t="s">
        <v>41</v>
      </c>
      <c r="G26" s="50" t="s">
        <v>353</v>
      </c>
      <c r="H26" s="5" t="s">
        <v>7</v>
      </c>
      <c r="I26" s="18">
        <f t="shared" si="0"/>
        <v>0</v>
      </c>
      <c r="J26" s="40"/>
      <c r="K26" s="36" t="s">
        <v>42</v>
      </c>
      <c r="L26" s="43"/>
      <c r="M26" s="44"/>
      <c r="N26" s="48"/>
      <c r="O26" s="49"/>
      <c r="P26" s="49"/>
    </row>
    <row r="27" spans="1:16" ht="87.75" customHeight="1" x14ac:dyDescent="0.25">
      <c r="A27" s="62"/>
      <c r="B27" s="22" t="s">
        <v>282</v>
      </c>
      <c r="C27" s="6" t="s">
        <v>177</v>
      </c>
      <c r="D27" s="8" t="s">
        <v>43</v>
      </c>
      <c r="E27" s="7" t="s">
        <v>44</v>
      </c>
      <c r="F27" s="4" t="s">
        <v>45</v>
      </c>
      <c r="G27" s="50" t="s">
        <v>354</v>
      </c>
      <c r="H27" s="5" t="s">
        <v>7</v>
      </c>
      <c r="I27" s="18">
        <f t="shared" si="0"/>
        <v>0</v>
      </c>
      <c r="J27" s="40"/>
      <c r="K27" s="36" t="s">
        <v>46</v>
      </c>
      <c r="L27" s="43"/>
      <c r="M27" s="44"/>
      <c r="N27" s="48"/>
      <c r="O27" s="49"/>
      <c r="P27" s="49"/>
    </row>
    <row r="28" spans="1:16" ht="87.75" hidden="1" customHeight="1" x14ac:dyDescent="0.25">
      <c r="A28" s="62"/>
      <c r="B28" s="22" t="s">
        <v>283</v>
      </c>
      <c r="C28" s="6" t="s">
        <v>178</v>
      </c>
      <c r="D28" s="8" t="s">
        <v>43</v>
      </c>
      <c r="E28" s="7" t="s">
        <v>47</v>
      </c>
      <c r="F28" s="4" t="s">
        <v>48</v>
      </c>
      <c r="G28" s="50" t="s">
        <v>347</v>
      </c>
      <c r="H28" s="5" t="s">
        <v>21</v>
      </c>
      <c r="I28" s="18">
        <f t="shared" si="0"/>
        <v>0</v>
      </c>
      <c r="J28" s="40"/>
      <c r="K28" s="36" t="s">
        <v>49</v>
      </c>
      <c r="L28" s="43"/>
      <c r="M28" s="44"/>
      <c r="N28" s="48"/>
      <c r="O28" s="49"/>
      <c r="P28" s="49"/>
    </row>
    <row r="29" spans="1:16" ht="87.75" customHeight="1" x14ac:dyDescent="0.25">
      <c r="A29" s="62"/>
      <c r="B29" s="22" t="s">
        <v>284</v>
      </c>
      <c r="C29" s="6" t="s">
        <v>179</v>
      </c>
      <c r="D29" s="8" t="s">
        <v>50</v>
      </c>
      <c r="E29" s="7" t="s">
        <v>51</v>
      </c>
      <c r="F29" s="3" t="s">
        <v>52</v>
      </c>
      <c r="G29" s="50" t="s">
        <v>355</v>
      </c>
      <c r="H29" s="5" t="s">
        <v>7</v>
      </c>
      <c r="I29" s="18">
        <f t="shared" si="0"/>
        <v>0</v>
      </c>
      <c r="J29" s="40"/>
      <c r="K29" s="36" t="s">
        <v>227</v>
      </c>
      <c r="L29" s="43"/>
      <c r="M29" s="44"/>
      <c r="N29" s="48"/>
      <c r="O29" s="49"/>
      <c r="P29" s="49"/>
    </row>
    <row r="30" spans="1:16" ht="87.75" customHeight="1" x14ac:dyDescent="0.25">
      <c r="A30" s="62"/>
      <c r="B30" s="22" t="s">
        <v>285</v>
      </c>
      <c r="C30" s="6" t="s">
        <v>180</v>
      </c>
      <c r="D30" s="9" t="s">
        <v>53</v>
      </c>
      <c r="E30" s="7" t="s">
        <v>54</v>
      </c>
      <c r="F30" s="4" t="s">
        <v>55</v>
      </c>
      <c r="G30" s="50">
        <v>64</v>
      </c>
      <c r="H30" s="5" t="s">
        <v>34</v>
      </c>
      <c r="I30" s="18">
        <f t="shared" si="0"/>
        <v>0</v>
      </c>
      <c r="J30" s="40"/>
      <c r="K30" s="36" t="s">
        <v>35</v>
      </c>
      <c r="L30" s="43"/>
      <c r="M30" s="44"/>
      <c r="N30" s="48"/>
      <c r="O30" s="49"/>
      <c r="P30" s="49"/>
    </row>
    <row r="31" spans="1:16" ht="87.75" customHeight="1" x14ac:dyDescent="0.25">
      <c r="A31" s="62"/>
      <c r="B31" s="22" t="s">
        <v>286</v>
      </c>
      <c r="C31" s="6" t="s">
        <v>181</v>
      </c>
      <c r="D31" s="9" t="s">
        <v>56</v>
      </c>
      <c r="E31" s="7" t="s">
        <v>54</v>
      </c>
      <c r="F31" s="4" t="s">
        <v>57</v>
      </c>
      <c r="G31" s="50" t="s">
        <v>356</v>
      </c>
      <c r="H31" s="5" t="s">
        <v>34</v>
      </c>
      <c r="I31" s="18">
        <f t="shared" si="0"/>
        <v>0</v>
      </c>
      <c r="J31" s="40"/>
      <c r="K31" s="36" t="s">
        <v>35</v>
      </c>
      <c r="L31" s="43"/>
      <c r="M31" s="44"/>
      <c r="N31" s="48"/>
      <c r="O31" s="49"/>
      <c r="P31" s="49"/>
    </row>
    <row r="32" spans="1:16" ht="93" customHeight="1" x14ac:dyDescent="0.25">
      <c r="A32" s="62"/>
      <c r="B32" s="22" t="s">
        <v>287</v>
      </c>
      <c r="C32" s="6" t="s">
        <v>182</v>
      </c>
      <c r="D32" s="9" t="s">
        <v>58</v>
      </c>
      <c r="E32" s="7" t="s">
        <v>59</v>
      </c>
      <c r="F32" s="3" t="s">
        <v>228</v>
      </c>
      <c r="G32" s="50" t="s">
        <v>350</v>
      </c>
      <c r="H32" s="5" t="s">
        <v>34</v>
      </c>
      <c r="I32" s="18">
        <f t="shared" si="0"/>
        <v>0</v>
      </c>
      <c r="J32" s="40"/>
      <c r="K32" s="36" t="s">
        <v>35</v>
      </c>
      <c r="L32" s="43"/>
      <c r="M32" s="44"/>
      <c r="N32" s="48"/>
      <c r="O32" s="49"/>
      <c r="P32" s="49"/>
    </row>
    <row r="33" spans="1:16" ht="87.75" customHeight="1" thickBot="1" x14ac:dyDescent="0.3">
      <c r="A33" s="63"/>
      <c r="B33" s="22" t="s">
        <v>288</v>
      </c>
      <c r="C33" s="6" t="s">
        <v>183</v>
      </c>
      <c r="D33" s="9" t="s">
        <v>60</v>
      </c>
      <c r="E33" s="7" t="s">
        <v>61</v>
      </c>
      <c r="F33" s="4" t="s">
        <v>62</v>
      </c>
      <c r="G33" s="50">
        <v>34</v>
      </c>
      <c r="H33" s="5" t="s">
        <v>34</v>
      </c>
      <c r="I33" s="18">
        <f t="shared" si="0"/>
        <v>0</v>
      </c>
      <c r="J33" s="40"/>
      <c r="K33" s="36" t="s">
        <v>35</v>
      </c>
      <c r="L33" s="43"/>
      <c r="M33" s="44"/>
      <c r="N33" s="48"/>
      <c r="O33" s="49"/>
      <c r="P33" s="49"/>
    </row>
    <row r="34" spans="1:16" ht="95.25" customHeight="1" x14ac:dyDescent="0.25">
      <c r="A34" s="64" t="s">
        <v>141</v>
      </c>
      <c r="B34" s="22" t="s">
        <v>289</v>
      </c>
      <c r="C34" s="6" t="s">
        <v>184</v>
      </c>
      <c r="D34" s="9" t="s">
        <v>139</v>
      </c>
      <c r="E34" s="7" t="s">
        <v>61</v>
      </c>
      <c r="F34" s="4" t="s">
        <v>63</v>
      </c>
      <c r="G34" s="50">
        <v>77</v>
      </c>
      <c r="H34" s="5" t="s">
        <v>34</v>
      </c>
      <c r="I34" s="18">
        <f t="shared" si="0"/>
        <v>0</v>
      </c>
      <c r="J34" s="40"/>
      <c r="K34" s="36" t="s">
        <v>35</v>
      </c>
      <c r="L34" s="43"/>
      <c r="M34" s="44"/>
      <c r="N34" s="48"/>
      <c r="O34" s="49"/>
      <c r="P34" s="49"/>
    </row>
    <row r="35" spans="1:16" ht="87.75" customHeight="1" x14ac:dyDescent="0.25">
      <c r="A35" s="62"/>
      <c r="B35" s="22" t="s">
        <v>290</v>
      </c>
      <c r="C35" s="6" t="s">
        <v>185</v>
      </c>
      <c r="D35" s="8" t="s">
        <v>138</v>
      </c>
      <c r="E35" s="7" t="s">
        <v>64</v>
      </c>
      <c r="F35" s="4" t="s">
        <v>65</v>
      </c>
      <c r="G35" s="50">
        <v>33</v>
      </c>
      <c r="H35" s="5" t="s">
        <v>21</v>
      </c>
      <c r="I35" s="18">
        <f t="shared" si="0"/>
        <v>0</v>
      </c>
      <c r="J35" s="40"/>
      <c r="K35" s="36" t="s">
        <v>30</v>
      </c>
      <c r="L35" s="43"/>
      <c r="M35" s="44"/>
      <c r="N35" s="48"/>
      <c r="O35" s="49"/>
      <c r="P35" s="49"/>
    </row>
    <row r="36" spans="1:16" ht="87.75" customHeight="1" x14ac:dyDescent="0.25">
      <c r="A36" s="62"/>
      <c r="B36" s="22" t="s">
        <v>291</v>
      </c>
      <c r="C36" s="14" t="s">
        <v>331</v>
      </c>
      <c r="D36" s="9" t="s">
        <v>333</v>
      </c>
      <c r="E36" s="7" t="s">
        <v>66</v>
      </c>
      <c r="F36" s="4" t="s">
        <v>247</v>
      </c>
      <c r="G36" s="50" t="s">
        <v>357</v>
      </c>
      <c r="H36" s="5" t="s">
        <v>34</v>
      </c>
      <c r="I36" s="18">
        <f t="shared" si="0"/>
        <v>0</v>
      </c>
      <c r="J36" s="40"/>
      <c r="K36" s="36" t="s">
        <v>35</v>
      </c>
      <c r="L36" s="43"/>
      <c r="M36" s="44"/>
      <c r="N36" s="48"/>
      <c r="O36" s="49"/>
      <c r="P36" s="49"/>
    </row>
    <row r="37" spans="1:16" ht="75" hidden="1" customHeight="1" x14ac:dyDescent="0.25">
      <c r="A37" s="62"/>
      <c r="B37" s="22" t="s">
        <v>292</v>
      </c>
      <c r="C37" s="14" t="s">
        <v>332</v>
      </c>
      <c r="D37" s="9" t="s">
        <v>334</v>
      </c>
      <c r="E37" s="7" t="s">
        <v>67</v>
      </c>
      <c r="F37" s="4" t="s">
        <v>248</v>
      </c>
      <c r="G37" s="50" t="s">
        <v>347</v>
      </c>
      <c r="H37" s="5" t="s">
        <v>34</v>
      </c>
      <c r="I37" s="18">
        <f t="shared" si="0"/>
        <v>0</v>
      </c>
      <c r="J37" s="40"/>
      <c r="K37" s="36" t="s">
        <v>35</v>
      </c>
      <c r="L37" s="43"/>
      <c r="M37" s="44"/>
      <c r="N37" s="48"/>
      <c r="O37" s="49"/>
      <c r="P37" s="49"/>
    </row>
    <row r="38" spans="1:16" ht="87.75" customHeight="1" x14ac:dyDescent="0.25">
      <c r="A38" s="62"/>
      <c r="B38" s="22" t="s">
        <v>293</v>
      </c>
      <c r="C38" s="6" t="s">
        <v>186</v>
      </c>
      <c r="D38" s="9" t="s">
        <v>335</v>
      </c>
      <c r="E38" s="7" t="s">
        <v>118</v>
      </c>
      <c r="F38" s="4" t="s">
        <v>249</v>
      </c>
      <c r="G38" s="50">
        <v>211</v>
      </c>
      <c r="H38" s="5" t="s">
        <v>34</v>
      </c>
      <c r="I38" s="18">
        <f t="shared" si="0"/>
        <v>0</v>
      </c>
      <c r="J38" s="40"/>
      <c r="K38" s="36" t="s">
        <v>35</v>
      </c>
      <c r="L38" s="43"/>
      <c r="M38" s="44"/>
      <c r="N38" s="48"/>
      <c r="O38" s="49"/>
      <c r="P38" s="49"/>
    </row>
    <row r="39" spans="1:16" ht="87.75" customHeight="1" x14ac:dyDescent="0.25">
      <c r="A39" s="62"/>
      <c r="B39" s="22" t="s">
        <v>294</v>
      </c>
      <c r="C39" s="6" t="s">
        <v>187</v>
      </c>
      <c r="D39" s="9" t="s">
        <v>335</v>
      </c>
      <c r="E39" s="7" t="s">
        <v>67</v>
      </c>
      <c r="F39" s="4" t="s">
        <v>250</v>
      </c>
      <c r="G39" s="50" t="s">
        <v>358</v>
      </c>
      <c r="H39" s="5" t="s">
        <v>34</v>
      </c>
      <c r="I39" s="18">
        <f t="shared" si="0"/>
        <v>0</v>
      </c>
      <c r="J39" s="40"/>
      <c r="K39" s="36" t="s">
        <v>35</v>
      </c>
      <c r="L39" s="43"/>
      <c r="M39" s="44"/>
      <c r="N39" s="48"/>
      <c r="O39" s="49"/>
      <c r="P39" s="49"/>
    </row>
    <row r="40" spans="1:16" ht="87.75" customHeight="1" x14ac:dyDescent="0.25">
      <c r="A40" s="62"/>
      <c r="B40" s="22" t="s">
        <v>295</v>
      </c>
      <c r="C40" s="14" t="s">
        <v>251</v>
      </c>
      <c r="D40" s="9" t="s">
        <v>253</v>
      </c>
      <c r="E40" s="7" t="s">
        <v>66</v>
      </c>
      <c r="F40" s="4" t="s">
        <v>68</v>
      </c>
      <c r="G40" s="50" t="s">
        <v>359</v>
      </c>
      <c r="H40" s="5" t="s">
        <v>34</v>
      </c>
      <c r="I40" s="18">
        <f t="shared" si="0"/>
        <v>0</v>
      </c>
      <c r="J40" s="40"/>
      <c r="K40" s="36" t="s">
        <v>35</v>
      </c>
      <c r="L40" s="43"/>
      <c r="M40" s="44"/>
      <c r="N40" s="48"/>
      <c r="O40" s="49"/>
      <c r="P40" s="49"/>
    </row>
    <row r="41" spans="1:16" ht="87.75" customHeight="1" x14ac:dyDescent="0.25">
      <c r="A41" s="62"/>
      <c r="B41" s="22" t="s">
        <v>296</v>
      </c>
      <c r="C41" s="14" t="s">
        <v>252</v>
      </c>
      <c r="D41" s="8" t="s">
        <v>254</v>
      </c>
      <c r="E41" s="7" t="s">
        <v>67</v>
      </c>
      <c r="F41" s="4" t="s">
        <v>68</v>
      </c>
      <c r="G41" s="50" t="s">
        <v>360</v>
      </c>
      <c r="H41" s="5" t="s">
        <v>34</v>
      </c>
      <c r="I41" s="18">
        <f t="shared" si="0"/>
        <v>0</v>
      </c>
      <c r="J41" s="40"/>
      <c r="K41" s="36" t="s">
        <v>35</v>
      </c>
      <c r="L41" s="43"/>
      <c r="M41" s="44"/>
      <c r="N41" s="48"/>
      <c r="O41" s="49"/>
      <c r="P41" s="49"/>
    </row>
    <row r="42" spans="1:16" ht="87.75" customHeight="1" x14ac:dyDescent="0.25">
      <c r="A42" s="62"/>
      <c r="B42" s="22" t="s">
        <v>297</v>
      </c>
      <c r="C42" s="6" t="s">
        <v>188</v>
      </c>
      <c r="D42" s="9" t="s">
        <v>255</v>
      </c>
      <c r="E42" s="7" t="s">
        <v>70</v>
      </c>
      <c r="F42" s="7" t="s">
        <v>71</v>
      </c>
      <c r="G42" s="50" t="s">
        <v>361</v>
      </c>
      <c r="H42" s="5" t="s">
        <v>7</v>
      </c>
      <c r="I42" s="18">
        <f t="shared" si="0"/>
        <v>0</v>
      </c>
      <c r="J42" s="40"/>
      <c r="K42" s="36" t="s">
        <v>69</v>
      </c>
      <c r="L42" s="43"/>
      <c r="M42" s="44"/>
      <c r="N42" s="48"/>
      <c r="O42" s="49"/>
      <c r="P42" s="49"/>
    </row>
    <row r="43" spans="1:16" ht="87.75" customHeight="1" x14ac:dyDescent="0.25">
      <c r="A43" s="62"/>
      <c r="B43" s="22" t="s">
        <v>298</v>
      </c>
      <c r="C43" s="6" t="s">
        <v>189</v>
      </c>
      <c r="D43" s="9" t="s">
        <v>72</v>
      </c>
      <c r="E43" s="7" t="s">
        <v>73</v>
      </c>
      <c r="F43" s="3"/>
      <c r="G43" s="50" t="s">
        <v>362</v>
      </c>
      <c r="H43" s="5" t="s">
        <v>74</v>
      </c>
      <c r="I43" s="18">
        <f t="shared" ref="I43:I75" si="1">G43*J43</f>
        <v>0</v>
      </c>
      <c r="J43" s="40"/>
      <c r="K43" s="36" t="s">
        <v>30</v>
      </c>
      <c r="L43" s="43"/>
      <c r="M43" s="44"/>
      <c r="N43" s="48"/>
      <c r="O43" s="49"/>
      <c r="P43" s="49"/>
    </row>
    <row r="44" spans="1:16" ht="87.75" customHeight="1" x14ac:dyDescent="0.25">
      <c r="A44" s="62"/>
      <c r="B44" s="22" t="s">
        <v>299</v>
      </c>
      <c r="C44" s="6" t="s">
        <v>191</v>
      </c>
      <c r="D44" s="9" t="s">
        <v>76</v>
      </c>
      <c r="E44" s="7" t="s">
        <v>67</v>
      </c>
      <c r="F44" s="4" t="s">
        <v>75</v>
      </c>
      <c r="G44" s="50" t="s">
        <v>363</v>
      </c>
      <c r="H44" s="3" t="s">
        <v>34</v>
      </c>
      <c r="I44" s="18">
        <f t="shared" si="1"/>
        <v>0</v>
      </c>
      <c r="J44" s="40"/>
      <c r="K44" s="36" t="s">
        <v>35</v>
      </c>
      <c r="L44" s="43"/>
      <c r="M44" s="44"/>
      <c r="N44" s="48"/>
      <c r="O44" s="49"/>
      <c r="P44" s="49"/>
    </row>
    <row r="45" spans="1:16" ht="87.75" customHeight="1" x14ac:dyDescent="0.25">
      <c r="A45" s="62"/>
      <c r="B45" s="22" t="s">
        <v>300</v>
      </c>
      <c r="C45" s="6" t="s">
        <v>190</v>
      </c>
      <c r="D45" s="9" t="s">
        <v>76</v>
      </c>
      <c r="E45" s="7" t="s">
        <v>88</v>
      </c>
      <c r="F45" s="4" t="s">
        <v>77</v>
      </c>
      <c r="G45" s="50">
        <v>255</v>
      </c>
      <c r="H45" s="3" t="s">
        <v>34</v>
      </c>
      <c r="I45" s="18">
        <f t="shared" si="1"/>
        <v>0</v>
      </c>
      <c r="J45" s="40"/>
      <c r="K45" s="36" t="s">
        <v>35</v>
      </c>
      <c r="L45" s="43"/>
      <c r="M45" s="44"/>
      <c r="N45" s="48"/>
      <c r="O45" s="49"/>
      <c r="P45" s="49"/>
    </row>
    <row r="46" spans="1:16" ht="87.75" customHeight="1" thickBot="1" x14ac:dyDescent="0.3">
      <c r="A46" s="63"/>
      <c r="B46" s="22" t="s">
        <v>301</v>
      </c>
      <c r="C46" s="14" t="s">
        <v>256</v>
      </c>
      <c r="D46" s="9" t="s">
        <v>78</v>
      </c>
      <c r="E46" s="7" t="s">
        <v>88</v>
      </c>
      <c r="F46" s="4" t="s">
        <v>79</v>
      </c>
      <c r="G46" s="50">
        <v>225</v>
      </c>
      <c r="H46" s="3" t="s">
        <v>34</v>
      </c>
      <c r="I46" s="18">
        <f t="shared" si="1"/>
        <v>0</v>
      </c>
      <c r="J46" s="40"/>
      <c r="K46" s="36" t="s">
        <v>35</v>
      </c>
      <c r="L46" s="43"/>
      <c r="M46" s="44"/>
      <c r="N46" s="48"/>
      <c r="O46" s="49"/>
      <c r="P46" s="49"/>
    </row>
    <row r="47" spans="1:16" ht="87.75" customHeight="1" x14ac:dyDescent="0.25">
      <c r="A47" s="64" t="s">
        <v>144</v>
      </c>
      <c r="B47" s="22" t="s">
        <v>302</v>
      </c>
      <c r="C47" s="6" t="s">
        <v>192</v>
      </c>
      <c r="D47" s="9" t="s">
        <v>80</v>
      </c>
      <c r="E47" s="7" t="s">
        <v>67</v>
      </c>
      <c r="F47" s="3" t="s">
        <v>81</v>
      </c>
      <c r="G47" s="50" t="s">
        <v>364</v>
      </c>
      <c r="H47" s="3" t="s">
        <v>34</v>
      </c>
      <c r="I47" s="18">
        <f t="shared" si="1"/>
        <v>0</v>
      </c>
      <c r="J47" s="40"/>
      <c r="K47" s="36" t="s">
        <v>35</v>
      </c>
      <c r="L47" s="43"/>
      <c r="M47" s="44"/>
      <c r="N47" s="48"/>
      <c r="O47" s="49"/>
      <c r="P47" s="49"/>
    </row>
    <row r="48" spans="1:16" ht="87.75" customHeight="1" x14ac:dyDescent="0.25">
      <c r="A48" s="62"/>
      <c r="B48" s="22" t="s">
        <v>303</v>
      </c>
      <c r="C48" s="14" t="s">
        <v>339</v>
      </c>
      <c r="D48" s="9" t="s">
        <v>82</v>
      </c>
      <c r="E48" s="7" t="s">
        <v>67</v>
      </c>
      <c r="F48" s="3" t="s">
        <v>83</v>
      </c>
      <c r="G48" s="50" t="s">
        <v>365</v>
      </c>
      <c r="H48" s="3" t="s">
        <v>34</v>
      </c>
      <c r="I48" s="18">
        <f t="shared" si="1"/>
        <v>0</v>
      </c>
      <c r="J48" s="40"/>
      <c r="K48" s="36" t="s">
        <v>35</v>
      </c>
      <c r="L48" s="43"/>
      <c r="M48" s="44"/>
      <c r="N48" s="48"/>
      <c r="O48" s="49"/>
      <c r="P48" s="49"/>
    </row>
    <row r="49" spans="1:16" ht="87.75" customHeight="1" x14ac:dyDescent="0.25">
      <c r="A49" s="62"/>
      <c r="B49" s="22" t="s">
        <v>304</v>
      </c>
      <c r="C49" s="14" t="s">
        <v>338</v>
      </c>
      <c r="D49" s="9" t="s">
        <v>82</v>
      </c>
      <c r="E49" s="7" t="s">
        <v>89</v>
      </c>
      <c r="F49" s="3" t="s">
        <v>83</v>
      </c>
      <c r="G49" s="50">
        <v>44</v>
      </c>
      <c r="H49" s="3" t="s">
        <v>34</v>
      </c>
      <c r="I49" s="18">
        <f t="shared" si="1"/>
        <v>0</v>
      </c>
      <c r="J49" s="40"/>
      <c r="K49" s="56" t="s">
        <v>35</v>
      </c>
      <c r="L49" s="43"/>
      <c r="M49" s="44"/>
      <c r="N49" s="48"/>
      <c r="O49" s="49"/>
      <c r="P49" s="49"/>
    </row>
    <row r="50" spans="1:16" ht="87.75" customHeight="1" x14ac:dyDescent="0.25">
      <c r="A50" s="62"/>
      <c r="B50" s="22" t="s">
        <v>305</v>
      </c>
      <c r="C50" s="14" t="s">
        <v>233</v>
      </c>
      <c r="D50" s="9" t="s">
        <v>234</v>
      </c>
      <c r="E50" s="7" t="s">
        <v>235</v>
      </c>
      <c r="F50" s="7" t="s">
        <v>241</v>
      </c>
      <c r="G50" s="50" t="s">
        <v>366</v>
      </c>
      <c r="H50" s="3" t="s">
        <v>34</v>
      </c>
      <c r="I50" s="18">
        <f t="shared" si="1"/>
        <v>0</v>
      </c>
      <c r="J50" s="40"/>
      <c r="K50" s="36" t="s">
        <v>35</v>
      </c>
      <c r="L50" s="43"/>
      <c r="M50" s="44"/>
      <c r="N50" s="48"/>
      <c r="O50" s="49"/>
      <c r="P50" s="49"/>
    </row>
    <row r="51" spans="1:16" ht="87.75" customHeight="1" x14ac:dyDescent="0.25">
      <c r="A51" s="62"/>
      <c r="B51" s="22" t="s">
        <v>306</v>
      </c>
      <c r="C51" s="6" t="s">
        <v>193</v>
      </c>
      <c r="D51" s="9" t="s">
        <v>84</v>
      </c>
      <c r="E51" s="7" t="s">
        <v>88</v>
      </c>
      <c r="F51" s="7" t="s">
        <v>85</v>
      </c>
      <c r="G51" s="50" t="s">
        <v>367</v>
      </c>
      <c r="H51" s="5" t="s">
        <v>34</v>
      </c>
      <c r="I51" s="18">
        <f t="shared" si="1"/>
        <v>0</v>
      </c>
      <c r="J51" s="40"/>
      <c r="K51" s="36" t="s">
        <v>35</v>
      </c>
      <c r="L51" s="43"/>
      <c r="M51" s="44"/>
      <c r="N51" s="48"/>
      <c r="O51" s="49"/>
      <c r="P51" s="49"/>
    </row>
    <row r="52" spans="1:16" ht="87.75" customHeight="1" thickBot="1" x14ac:dyDescent="0.3">
      <c r="A52" s="63"/>
      <c r="B52" s="22" t="s">
        <v>307</v>
      </c>
      <c r="C52" s="6" t="s">
        <v>194</v>
      </c>
      <c r="D52" s="8" t="s">
        <v>86</v>
      </c>
      <c r="E52" s="7" t="s">
        <v>89</v>
      </c>
      <c r="F52" s="3" t="s">
        <v>87</v>
      </c>
      <c r="G52" s="50">
        <v>28</v>
      </c>
      <c r="H52" s="3" t="s">
        <v>34</v>
      </c>
      <c r="I52" s="18">
        <f t="shared" si="1"/>
        <v>0</v>
      </c>
      <c r="J52" s="40"/>
      <c r="K52" s="36" t="s">
        <v>35</v>
      </c>
      <c r="L52" s="43"/>
      <c r="M52" s="44"/>
      <c r="N52" s="48"/>
      <c r="O52" s="49"/>
      <c r="P52" s="49"/>
    </row>
    <row r="53" spans="1:16" ht="87.75" customHeight="1" x14ac:dyDescent="0.25">
      <c r="A53" s="68" t="s">
        <v>145</v>
      </c>
      <c r="B53" s="22" t="s">
        <v>308</v>
      </c>
      <c r="C53" s="14" t="s">
        <v>90</v>
      </c>
      <c r="D53" s="9" t="s">
        <v>94</v>
      </c>
      <c r="E53" s="4" t="s">
        <v>103</v>
      </c>
      <c r="F53" s="3"/>
      <c r="G53" s="50" t="s">
        <v>368</v>
      </c>
      <c r="H53" s="3" t="s">
        <v>7</v>
      </c>
      <c r="I53" s="18">
        <f t="shared" si="1"/>
        <v>0</v>
      </c>
      <c r="J53" s="40"/>
      <c r="K53" s="36" t="s">
        <v>69</v>
      </c>
      <c r="L53" s="43"/>
      <c r="M53" s="44"/>
      <c r="N53" s="48"/>
      <c r="O53" s="49"/>
      <c r="P53" s="49"/>
    </row>
    <row r="54" spans="1:16" ht="87.75" customHeight="1" x14ac:dyDescent="0.25">
      <c r="A54" s="69"/>
      <c r="B54" s="22" t="s">
        <v>309</v>
      </c>
      <c r="C54" s="6" t="s">
        <v>195</v>
      </c>
      <c r="D54" s="9" t="s">
        <v>95</v>
      </c>
      <c r="E54" s="4" t="s">
        <v>91</v>
      </c>
      <c r="F54" s="4" t="s">
        <v>92</v>
      </c>
      <c r="G54" s="50">
        <v>16</v>
      </c>
      <c r="H54" s="3" t="s">
        <v>34</v>
      </c>
      <c r="I54" s="18">
        <f t="shared" si="1"/>
        <v>0</v>
      </c>
      <c r="J54" s="40"/>
      <c r="K54" s="36" t="s">
        <v>35</v>
      </c>
      <c r="L54" s="43"/>
      <c r="M54" s="44"/>
      <c r="N54" s="48"/>
      <c r="O54" s="49"/>
      <c r="P54" s="49"/>
    </row>
    <row r="55" spans="1:16" ht="87.75" customHeight="1" x14ac:dyDescent="0.25">
      <c r="A55" s="69"/>
      <c r="B55" s="22" t="s">
        <v>310</v>
      </c>
      <c r="C55" s="6" t="s">
        <v>196</v>
      </c>
      <c r="D55" s="9" t="s">
        <v>96</v>
      </c>
      <c r="E55" s="7" t="s">
        <v>67</v>
      </c>
      <c r="F55" s="4" t="s">
        <v>93</v>
      </c>
      <c r="G55" s="50" t="s">
        <v>369</v>
      </c>
      <c r="H55" s="3" t="s">
        <v>34</v>
      </c>
      <c r="I55" s="18">
        <f t="shared" si="1"/>
        <v>0</v>
      </c>
      <c r="J55" s="40"/>
      <c r="K55" s="36" t="s">
        <v>35</v>
      </c>
      <c r="L55" s="43"/>
      <c r="M55" s="44"/>
      <c r="N55" s="48"/>
      <c r="O55" s="49"/>
      <c r="P55" s="49"/>
    </row>
    <row r="56" spans="1:16" ht="87.75" customHeight="1" x14ac:dyDescent="0.25">
      <c r="A56" s="69"/>
      <c r="B56" s="22" t="s">
        <v>311</v>
      </c>
      <c r="C56" s="6" t="s">
        <v>197</v>
      </c>
      <c r="D56" s="9" t="s">
        <v>97</v>
      </c>
      <c r="E56" s="4" t="s">
        <v>91</v>
      </c>
      <c r="F56" s="3"/>
      <c r="G56" s="50" t="s">
        <v>370</v>
      </c>
      <c r="H56" s="3" t="s">
        <v>34</v>
      </c>
      <c r="I56" s="18">
        <f t="shared" si="1"/>
        <v>0</v>
      </c>
      <c r="J56" s="40"/>
      <c r="K56" s="36" t="s">
        <v>35</v>
      </c>
      <c r="L56" s="43"/>
      <c r="M56" s="44"/>
      <c r="N56" s="48"/>
      <c r="O56" s="49"/>
      <c r="P56" s="49"/>
    </row>
    <row r="57" spans="1:16" ht="56.25" customHeight="1" x14ac:dyDescent="0.25">
      <c r="A57" s="69"/>
      <c r="B57" s="22" t="s">
        <v>312</v>
      </c>
      <c r="C57" s="6" t="s">
        <v>198</v>
      </c>
      <c r="D57" s="9" t="s">
        <v>98</v>
      </c>
      <c r="E57" s="7" t="s">
        <v>67</v>
      </c>
      <c r="F57" s="3"/>
      <c r="G57" s="50" t="s">
        <v>371</v>
      </c>
      <c r="H57" s="3" t="s">
        <v>34</v>
      </c>
      <c r="I57" s="18">
        <f t="shared" si="1"/>
        <v>0</v>
      </c>
      <c r="J57" s="40"/>
      <c r="K57" s="36" t="s">
        <v>35</v>
      </c>
      <c r="L57" s="43"/>
      <c r="M57" s="44"/>
      <c r="N57" s="48"/>
      <c r="O57" s="49"/>
      <c r="P57" s="49"/>
    </row>
    <row r="58" spans="1:16" ht="87.75" customHeight="1" thickBot="1" x14ac:dyDescent="0.3">
      <c r="A58" s="70"/>
      <c r="B58" s="22" t="s">
        <v>313</v>
      </c>
      <c r="C58" s="6" t="s">
        <v>199</v>
      </c>
      <c r="D58" s="8" t="s">
        <v>99</v>
      </c>
      <c r="E58" s="4" t="s">
        <v>257</v>
      </c>
      <c r="F58" s="3"/>
      <c r="G58" s="50" t="s">
        <v>372</v>
      </c>
      <c r="H58" s="3" t="s">
        <v>7</v>
      </c>
      <c r="I58" s="18">
        <f t="shared" si="1"/>
        <v>0</v>
      </c>
      <c r="J58" s="40"/>
      <c r="K58" s="36" t="s">
        <v>100</v>
      </c>
      <c r="L58" s="43"/>
      <c r="M58" s="44"/>
      <c r="N58" s="48"/>
      <c r="O58" s="49"/>
      <c r="P58" s="49"/>
    </row>
    <row r="59" spans="1:16" ht="87.75" customHeight="1" thickBot="1" x14ac:dyDescent="0.3">
      <c r="A59" s="19" t="s">
        <v>147</v>
      </c>
      <c r="B59" s="22" t="s">
        <v>314</v>
      </c>
      <c r="C59" s="6" t="s">
        <v>200</v>
      </c>
      <c r="D59" s="9" t="s">
        <v>102</v>
      </c>
      <c r="E59" s="4" t="s">
        <v>336</v>
      </c>
      <c r="F59" s="3"/>
      <c r="G59" s="50" t="s">
        <v>373</v>
      </c>
      <c r="H59" s="3" t="s">
        <v>7</v>
      </c>
      <c r="I59" s="18">
        <f t="shared" si="1"/>
        <v>0</v>
      </c>
      <c r="J59" s="40"/>
      <c r="K59" s="36" t="s">
        <v>46</v>
      </c>
      <c r="L59" s="43"/>
      <c r="M59" s="44"/>
      <c r="N59" s="48"/>
      <c r="O59" s="49"/>
      <c r="P59" s="49"/>
    </row>
    <row r="60" spans="1:16" ht="87.75" customHeight="1" thickBot="1" x14ac:dyDescent="0.3">
      <c r="A60" s="37" t="s">
        <v>236</v>
      </c>
      <c r="B60" s="22" t="s">
        <v>315</v>
      </c>
      <c r="C60" s="14" t="s">
        <v>258</v>
      </c>
      <c r="D60" s="9" t="s">
        <v>238</v>
      </c>
      <c r="E60" s="4" t="s">
        <v>239</v>
      </c>
      <c r="F60" s="3" t="s">
        <v>240</v>
      </c>
      <c r="G60" s="50" t="s">
        <v>374</v>
      </c>
      <c r="H60" s="3" t="s">
        <v>7</v>
      </c>
      <c r="I60" s="18">
        <f t="shared" si="1"/>
        <v>0</v>
      </c>
      <c r="J60" s="40"/>
      <c r="K60" s="36" t="s">
        <v>262</v>
      </c>
      <c r="L60" s="43"/>
      <c r="M60" s="44"/>
      <c r="N60" s="48"/>
      <c r="O60" s="49"/>
      <c r="P60" s="49"/>
    </row>
    <row r="61" spans="1:16" ht="87.75" customHeight="1" x14ac:dyDescent="0.25">
      <c r="A61" s="65" t="s">
        <v>146</v>
      </c>
      <c r="B61" s="22" t="s">
        <v>237</v>
      </c>
      <c r="C61" s="6" t="s">
        <v>201</v>
      </c>
      <c r="D61" s="12" t="s">
        <v>106</v>
      </c>
      <c r="E61" s="4" t="s">
        <v>259</v>
      </c>
      <c r="F61" s="4" t="s">
        <v>260</v>
      </c>
      <c r="G61" s="50" t="s">
        <v>375</v>
      </c>
      <c r="H61" s="3" t="s">
        <v>7</v>
      </c>
      <c r="I61" s="18">
        <f t="shared" si="1"/>
        <v>0</v>
      </c>
      <c r="J61" s="40"/>
      <c r="K61" s="36" t="s">
        <v>105</v>
      </c>
      <c r="L61" s="43"/>
      <c r="M61" s="44"/>
      <c r="N61" s="48"/>
      <c r="O61" s="49"/>
      <c r="P61" s="49"/>
    </row>
    <row r="62" spans="1:16" ht="50.25" customHeight="1" x14ac:dyDescent="0.25">
      <c r="A62" s="66"/>
      <c r="B62" s="22" t="s">
        <v>316</v>
      </c>
      <c r="C62" s="6" t="s">
        <v>202</v>
      </c>
      <c r="D62" s="12" t="s">
        <v>107</v>
      </c>
      <c r="E62" s="4" t="s">
        <v>108</v>
      </c>
      <c r="F62" s="4" t="s">
        <v>109</v>
      </c>
      <c r="G62" s="50" t="s">
        <v>376</v>
      </c>
      <c r="H62" s="3" t="s">
        <v>7</v>
      </c>
      <c r="I62" s="18">
        <f t="shared" si="1"/>
        <v>0</v>
      </c>
      <c r="J62" s="40"/>
      <c r="K62" s="36" t="s">
        <v>46</v>
      </c>
      <c r="L62" s="43"/>
      <c r="M62" s="44"/>
      <c r="N62" s="48"/>
      <c r="O62" s="49"/>
      <c r="P62" s="49"/>
    </row>
    <row r="63" spans="1:16" ht="56.25" customHeight="1" x14ac:dyDescent="0.25">
      <c r="A63" s="66"/>
      <c r="B63" s="22" t="s">
        <v>317</v>
      </c>
      <c r="C63" s="6" t="s">
        <v>203</v>
      </c>
      <c r="D63" s="12" t="s">
        <v>110</v>
      </c>
      <c r="E63" s="4" t="s">
        <v>104</v>
      </c>
      <c r="F63" s="3" t="s">
        <v>111</v>
      </c>
      <c r="G63" s="50" t="s">
        <v>377</v>
      </c>
      <c r="H63" s="3" t="s">
        <v>7</v>
      </c>
      <c r="I63" s="18">
        <f t="shared" si="1"/>
        <v>0</v>
      </c>
      <c r="J63" s="40"/>
      <c r="K63" s="36" t="s">
        <v>105</v>
      </c>
      <c r="L63" s="43"/>
      <c r="M63" s="44"/>
      <c r="N63" s="48"/>
      <c r="O63" s="49"/>
      <c r="P63" s="49"/>
    </row>
    <row r="64" spans="1:16" ht="59.25" customHeight="1" x14ac:dyDescent="0.25">
      <c r="A64" s="66"/>
      <c r="B64" s="22" t="s">
        <v>318</v>
      </c>
      <c r="C64" s="6" t="s">
        <v>204</v>
      </c>
      <c r="D64" s="12" t="s">
        <v>112</v>
      </c>
      <c r="E64" s="4" t="s">
        <v>108</v>
      </c>
      <c r="F64" s="4" t="s">
        <v>109</v>
      </c>
      <c r="G64" s="50" t="s">
        <v>358</v>
      </c>
      <c r="H64" s="3" t="s">
        <v>7</v>
      </c>
      <c r="I64" s="18">
        <f t="shared" si="1"/>
        <v>0</v>
      </c>
      <c r="J64" s="40"/>
      <c r="K64" s="36" t="s">
        <v>46</v>
      </c>
      <c r="L64" s="43"/>
      <c r="M64" s="44"/>
      <c r="N64" s="48"/>
      <c r="O64" s="49"/>
      <c r="P64" s="49"/>
    </row>
    <row r="65" spans="1:16" ht="87.75" customHeight="1" x14ac:dyDescent="0.25">
      <c r="A65" s="66"/>
      <c r="B65" s="22" t="s">
        <v>319</v>
      </c>
      <c r="C65" s="6" t="s">
        <v>205</v>
      </c>
      <c r="D65" s="12" t="s">
        <v>113</v>
      </c>
      <c r="E65" s="4" t="s">
        <v>229</v>
      </c>
      <c r="F65" s="4" t="s">
        <v>114</v>
      </c>
      <c r="G65" s="50">
        <v>4</v>
      </c>
      <c r="H65" s="3" t="s">
        <v>34</v>
      </c>
      <c r="I65" s="18">
        <f t="shared" si="1"/>
        <v>0</v>
      </c>
      <c r="J65" s="40"/>
      <c r="K65" s="36" t="s">
        <v>35</v>
      </c>
      <c r="L65" s="43"/>
      <c r="M65" s="44"/>
      <c r="N65" s="48"/>
      <c r="O65" s="49"/>
      <c r="P65" s="49"/>
    </row>
    <row r="66" spans="1:16" ht="79.5" customHeight="1" x14ac:dyDescent="0.25">
      <c r="A66" s="66"/>
      <c r="B66" s="22" t="s">
        <v>320</v>
      </c>
      <c r="C66" s="6" t="s">
        <v>206</v>
      </c>
      <c r="D66" s="9" t="s">
        <v>115</v>
      </c>
      <c r="E66" s="7" t="s">
        <v>67</v>
      </c>
      <c r="F66" s="3" t="s">
        <v>116</v>
      </c>
      <c r="G66" s="50">
        <v>9</v>
      </c>
      <c r="H66" s="5" t="s">
        <v>34</v>
      </c>
      <c r="I66" s="18">
        <f t="shared" si="1"/>
        <v>0</v>
      </c>
      <c r="J66" s="40"/>
      <c r="K66" s="36" t="s">
        <v>35</v>
      </c>
      <c r="L66" s="43"/>
      <c r="M66" s="44"/>
      <c r="N66" s="48"/>
      <c r="O66" s="49"/>
      <c r="P66" s="49"/>
    </row>
    <row r="67" spans="1:16" ht="87.75" customHeight="1" thickBot="1" x14ac:dyDescent="0.3">
      <c r="A67" s="67"/>
      <c r="B67" s="22" t="s">
        <v>321</v>
      </c>
      <c r="C67" s="6" t="s">
        <v>207</v>
      </c>
      <c r="D67" s="9" t="s">
        <v>117</v>
      </c>
      <c r="E67" s="7" t="s">
        <v>118</v>
      </c>
      <c r="F67" s="5" t="s">
        <v>116</v>
      </c>
      <c r="G67" s="50">
        <v>197</v>
      </c>
      <c r="H67" s="5" t="s">
        <v>34</v>
      </c>
      <c r="I67" s="18">
        <f t="shared" si="1"/>
        <v>0</v>
      </c>
      <c r="J67" s="40"/>
      <c r="K67" s="36" t="s">
        <v>35</v>
      </c>
      <c r="L67" s="43"/>
      <c r="M67" s="44"/>
      <c r="N67" s="48"/>
      <c r="O67" s="49"/>
      <c r="P67" s="49"/>
    </row>
    <row r="68" spans="1:16" ht="87.75" customHeight="1" x14ac:dyDescent="0.25">
      <c r="A68" s="65" t="s">
        <v>143</v>
      </c>
      <c r="B68" s="22" t="s">
        <v>322</v>
      </c>
      <c r="C68" s="6" t="s">
        <v>208</v>
      </c>
      <c r="D68" s="9" t="s">
        <v>119</v>
      </c>
      <c r="E68" s="7" t="s">
        <v>101</v>
      </c>
      <c r="F68" s="7" t="s">
        <v>120</v>
      </c>
      <c r="G68" s="50" t="s">
        <v>352</v>
      </c>
      <c r="H68" s="5" t="s">
        <v>7</v>
      </c>
      <c r="I68" s="18">
        <f t="shared" si="1"/>
        <v>0</v>
      </c>
      <c r="J68" s="40"/>
      <c r="K68" s="36" t="s">
        <v>46</v>
      </c>
      <c r="L68" s="43"/>
      <c r="M68" s="44"/>
      <c r="N68" s="48"/>
      <c r="O68" s="49"/>
      <c r="P68" s="49"/>
    </row>
    <row r="69" spans="1:16" ht="70.5" customHeight="1" x14ac:dyDescent="0.25">
      <c r="A69" s="66"/>
      <c r="B69" s="22" t="s">
        <v>323</v>
      </c>
      <c r="C69" s="6" t="s">
        <v>209</v>
      </c>
      <c r="D69" s="9" t="s">
        <v>121</v>
      </c>
      <c r="E69" s="7" t="s">
        <v>67</v>
      </c>
      <c r="F69" s="7" t="s">
        <v>122</v>
      </c>
      <c r="G69" s="50" t="s">
        <v>378</v>
      </c>
      <c r="H69" s="5" t="s">
        <v>34</v>
      </c>
      <c r="I69" s="18">
        <f t="shared" si="1"/>
        <v>0</v>
      </c>
      <c r="J69" s="40"/>
      <c r="K69" s="36" t="s">
        <v>35</v>
      </c>
      <c r="L69" s="43"/>
      <c r="M69" s="44"/>
      <c r="N69" s="48"/>
      <c r="O69" s="49"/>
      <c r="P69" s="49"/>
    </row>
    <row r="70" spans="1:16" ht="87.75" customHeight="1" x14ac:dyDescent="0.25">
      <c r="A70" s="66"/>
      <c r="B70" s="22" t="s">
        <v>324</v>
      </c>
      <c r="C70" s="6" t="s">
        <v>210</v>
      </c>
      <c r="D70" s="9" t="s">
        <v>123</v>
      </c>
      <c r="E70" s="7" t="s">
        <v>124</v>
      </c>
      <c r="F70" s="4" t="s">
        <v>125</v>
      </c>
      <c r="G70" s="50" t="s">
        <v>377</v>
      </c>
      <c r="H70" s="5" t="s">
        <v>7</v>
      </c>
      <c r="I70" s="18">
        <f t="shared" si="1"/>
        <v>0</v>
      </c>
      <c r="J70" s="40"/>
      <c r="K70" s="36" t="s">
        <v>126</v>
      </c>
      <c r="L70" s="43"/>
      <c r="M70" s="44"/>
      <c r="N70" s="48"/>
      <c r="O70" s="49"/>
      <c r="P70" s="49"/>
    </row>
    <row r="71" spans="1:16" ht="87.75" customHeight="1" x14ac:dyDescent="0.25">
      <c r="A71" s="66"/>
      <c r="B71" s="22" t="s">
        <v>325</v>
      </c>
      <c r="C71" s="6" t="s">
        <v>211</v>
      </c>
      <c r="D71" s="9" t="s">
        <v>127</v>
      </c>
      <c r="E71" s="7" t="s">
        <v>128</v>
      </c>
      <c r="F71" s="4" t="s">
        <v>129</v>
      </c>
      <c r="G71" s="50" t="s">
        <v>379</v>
      </c>
      <c r="H71" s="5" t="s">
        <v>34</v>
      </c>
      <c r="I71" s="18">
        <f t="shared" si="1"/>
        <v>0</v>
      </c>
      <c r="J71" s="40"/>
      <c r="K71" s="36" t="s">
        <v>243</v>
      </c>
      <c r="L71" s="43"/>
      <c r="M71" s="44"/>
      <c r="N71" s="48"/>
      <c r="O71" s="49"/>
      <c r="P71" s="49"/>
    </row>
    <row r="72" spans="1:16" ht="87.75" customHeight="1" thickBot="1" x14ac:dyDescent="0.3">
      <c r="A72" s="67"/>
      <c r="B72" s="22" t="s">
        <v>326</v>
      </c>
      <c r="C72" s="6" t="s">
        <v>212</v>
      </c>
      <c r="D72" s="8" t="s">
        <v>127</v>
      </c>
      <c r="E72" s="7" t="s">
        <v>67</v>
      </c>
      <c r="F72" s="4" t="s">
        <v>129</v>
      </c>
      <c r="G72" s="50" t="s">
        <v>380</v>
      </c>
      <c r="H72" s="5" t="s">
        <v>34</v>
      </c>
      <c r="I72" s="18">
        <f t="shared" si="1"/>
        <v>0</v>
      </c>
      <c r="J72" s="40"/>
      <c r="K72" s="36" t="s">
        <v>35</v>
      </c>
      <c r="L72" s="43"/>
      <c r="M72" s="44"/>
      <c r="N72" s="48"/>
      <c r="O72" s="49"/>
      <c r="P72" s="49"/>
    </row>
    <row r="73" spans="1:16" ht="65.25" customHeight="1" x14ac:dyDescent="0.25">
      <c r="A73" s="65" t="s">
        <v>142</v>
      </c>
      <c r="B73" s="22" t="s">
        <v>327</v>
      </c>
      <c r="C73" s="6" t="s">
        <v>213</v>
      </c>
      <c r="D73" s="9" t="s">
        <v>130</v>
      </c>
      <c r="E73" s="7" t="s">
        <v>118</v>
      </c>
      <c r="F73" s="4" t="s">
        <v>230</v>
      </c>
      <c r="G73" s="50" t="s">
        <v>381</v>
      </c>
      <c r="H73" s="5" t="s">
        <v>34</v>
      </c>
      <c r="I73" s="18">
        <f t="shared" si="1"/>
        <v>0</v>
      </c>
      <c r="J73" s="40"/>
      <c r="K73" s="36" t="s">
        <v>35</v>
      </c>
      <c r="L73" s="43"/>
      <c r="M73" s="44"/>
      <c r="N73" s="48"/>
      <c r="O73" s="49"/>
      <c r="P73" s="49"/>
    </row>
    <row r="74" spans="1:16" ht="63" hidden="1" customHeight="1" x14ac:dyDescent="0.25">
      <c r="A74" s="66"/>
      <c r="B74" s="22" t="s">
        <v>328</v>
      </c>
      <c r="C74" s="6" t="s">
        <v>214</v>
      </c>
      <c r="D74" s="9" t="s">
        <v>130</v>
      </c>
      <c r="E74" s="7" t="s">
        <v>261</v>
      </c>
      <c r="F74" s="4" t="s">
        <v>131</v>
      </c>
      <c r="G74" s="50" t="s">
        <v>347</v>
      </c>
      <c r="H74" s="5" t="s">
        <v>34</v>
      </c>
      <c r="I74" s="18">
        <f t="shared" si="1"/>
        <v>0</v>
      </c>
      <c r="J74" s="40"/>
      <c r="K74" s="36" t="s">
        <v>35</v>
      </c>
      <c r="L74" s="43"/>
      <c r="M74" s="44"/>
      <c r="N74" s="48"/>
      <c r="O74" s="49"/>
      <c r="P74" s="49"/>
    </row>
    <row r="75" spans="1:16" ht="87.75" customHeight="1" thickBot="1" x14ac:dyDescent="0.3">
      <c r="A75" s="67"/>
      <c r="B75" s="22" t="s">
        <v>329</v>
      </c>
      <c r="C75" s="6" t="s">
        <v>215</v>
      </c>
      <c r="D75" s="8" t="s">
        <v>132</v>
      </c>
      <c r="E75" s="7" t="s">
        <v>44</v>
      </c>
      <c r="F75" s="4" t="s">
        <v>133</v>
      </c>
      <c r="G75" s="50" t="s">
        <v>382</v>
      </c>
      <c r="H75" s="5" t="s">
        <v>7</v>
      </c>
      <c r="I75" s="18">
        <f t="shared" si="1"/>
        <v>0</v>
      </c>
      <c r="J75" s="40"/>
      <c r="K75" s="36" t="s">
        <v>134</v>
      </c>
      <c r="L75" s="43"/>
      <c r="M75" s="44"/>
      <c r="N75" s="48"/>
      <c r="O75" s="49"/>
      <c r="P75" s="49"/>
    </row>
    <row r="76" spans="1:16" ht="29.5" customHeight="1" thickBot="1" x14ac:dyDescent="0.3">
      <c r="B76" s="22"/>
      <c r="D76" s="13"/>
    </row>
    <row r="77" spans="1:16" ht="33.65" customHeight="1" thickBot="1" x14ac:dyDescent="0.3">
      <c r="A77" s="60" t="s">
        <v>219</v>
      </c>
      <c r="B77" s="61"/>
      <c r="C77" s="61"/>
      <c r="D77" s="61"/>
      <c r="E77" s="61"/>
      <c r="F77" s="61"/>
      <c r="G77" s="61"/>
      <c r="H77" s="61"/>
      <c r="I77" s="24">
        <f>SUM(I10:I76)</f>
        <v>0</v>
      </c>
    </row>
    <row r="80" spans="1:16" ht="15.75" customHeight="1" x14ac:dyDescent="0.25">
      <c r="A80" s="13" t="s">
        <v>135</v>
      </c>
    </row>
    <row r="81" spans="1:9" ht="15.75" customHeight="1" x14ac:dyDescent="0.25">
      <c r="A81" s="38" t="s">
        <v>263</v>
      </c>
    </row>
    <row r="82" spans="1:9" ht="15.75" customHeight="1" x14ac:dyDescent="0.25">
      <c r="A82" s="26" t="s">
        <v>222</v>
      </c>
    </row>
    <row r="83" spans="1:9" ht="15.75" customHeight="1" x14ac:dyDescent="0.25">
      <c r="A83" s="26" t="s">
        <v>225</v>
      </c>
    </row>
    <row r="84" spans="1:9" ht="15.75" customHeight="1" x14ac:dyDescent="0.25">
      <c r="A84" s="15"/>
      <c r="B84" s="16" t="s">
        <v>136</v>
      </c>
    </row>
    <row r="85" spans="1:9" ht="15.75" customHeight="1" x14ac:dyDescent="0.25">
      <c r="A85" s="25"/>
      <c r="B85" s="57" t="s">
        <v>220</v>
      </c>
      <c r="C85" s="57"/>
      <c r="D85" s="57"/>
      <c r="E85" s="57"/>
      <c r="F85" s="57"/>
      <c r="G85" s="57"/>
      <c r="H85" s="57"/>
      <c r="I85" s="57"/>
    </row>
    <row r="148" ht="112" customHeight="1" x14ac:dyDescent="0.25"/>
    <row r="1048497" spans="11:11" ht="15.75" customHeight="1" x14ac:dyDescent="0.25">
      <c r="K1048497" s="3"/>
    </row>
  </sheetData>
  <sheetProtection algorithmName="SHA-512" hashValue="gX5y+KOrk8AUMj3R+QaT/cnysy1ubP1nIsroUyVvkW7ngOwZCRg8B1DBPnLRPipOrYKY7zzjKJlBc8W6dyNSxg==" saltValue="YBa/sBVE+XqmXg5IYR7U9Q==" spinCount="100000" sheet="1" objects="1" scenarios="1"/>
  <mergeCells count="16">
    <mergeCell ref="A7:P7"/>
    <mergeCell ref="A5:P5"/>
    <mergeCell ref="A3:P3"/>
    <mergeCell ref="A1:P1"/>
    <mergeCell ref="A2:L2"/>
    <mergeCell ref="A4:L4"/>
    <mergeCell ref="B85:I85"/>
    <mergeCell ref="J9:K9"/>
    <mergeCell ref="A77:H77"/>
    <mergeCell ref="A10:A33"/>
    <mergeCell ref="A34:A46"/>
    <mergeCell ref="A73:A75"/>
    <mergeCell ref="A68:A72"/>
    <mergeCell ref="A47:A52"/>
    <mergeCell ref="A53:A58"/>
    <mergeCell ref="A61:A67"/>
  </mergeCells>
  <phoneticPr fontId="13" type="noConversion"/>
  <conditionalFormatting sqref="I10:I75">
    <cfRule type="cellIs" dxfId="1" priority="4" operator="equal">
      <formula>0</formula>
    </cfRule>
  </conditionalFormatting>
  <conditionalFormatting sqref="I10:J75">
    <cfRule type="cellIs" dxfId="0" priority="3" operator="greaterThan">
      <formula>0</formula>
    </cfRule>
  </conditionalFormatting>
  <pageMargins left="0.7" right="0.7" top="0.78740157499999996" bottom="0.78740157499999996" header="0.3" footer="0.3"/>
  <pageSetup paperSize="9"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5" x14ac:dyDescent="0.25"/>
  <sheetData>
    <row r="1" spans="1:1" x14ac:dyDescent="0.25">
      <c r="A1" s="20" t="s">
        <v>148</v>
      </c>
    </row>
    <row r="2" spans="1:1" x14ac:dyDescent="0.25">
      <c r="A2" s="20" t="s">
        <v>157</v>
      </c>
    </row>
    <row r="3" spans="1:1" x14ac:dyDescent="0.25">
      <c r="A3" s="20" t="s">
        <v>150</v>
      </c>
    </row>
    <row r="4" spans="1:1" x14ac:dyDescent="0.25">
      <c r="A4" s="20" t="s">
        <v>149</v>
      </c>
    </row>
    <row r="5" spans="1:1" x14ac:dyDescent="0.25">
      <c r="A5" s="20" t="s">
        <v>151</v>
      </c>
    </row>
    <row r="6" spans="1:1" x14ac:dyDescent="0.25">
      <c r="A6" s="20" t="s">
        <v>152</v>
      </c>
    </row>
    <row r="7" spans="1:1" x14ac:dyDescent="0.25">
      <c r="A7" s="20" t="s">
        <v>153</v>
      </c>
    </row>
    <row r="8" spans="1:1" x14ac:dyDescent="0.25">
      <c r="A8" s="20" t="s">
        <v>154</v>
      </c>
    </row>
    <row r="9" spans="1:1" x14ac:dyDescent="0.25">
      <c r="A9" s="20" t="s">
        <v>155</v>
      </c>
    </row>
    <row r="10" spans="1:1" x14ac:dyDescent="0.25">
      <c r="A10" s="20" t="s">
        <v>156</v>
      </c>
    </row>
    <row r="11" spans="1:1" x14ac:dyDescent="0.25">
      <c r="A11" s="20" t="s">
        <v>158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2026-02-04T15:29:27Z</dcterms:modified>
</cp:coreProperties>
</file>