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arlikova.jarmila\Desktop\středa 24.9\07 nože\"/>
    </mc:Choice>
  </mc:AlternateContent>
  <xr:revisionPtr revIDLastSave="0" documentId="13_ncr:1_{4D73EC0D-9CFC-4588-9B03-2D5D68C9B5C4}" xr6:coauthVersionLast="36" xr6:coauthVersionMax="47" xr10:uidLastSave="{00000000-0000-0000-0000-000000000000}"/>
  <bookViews>
    <workbookView xWindow="28680" yWindow="-120" windowWidth="29040" windowHeight="16440" activeTab="3" xr2:uid="{00000000-000D-0000-FFFF-FFFF00000000}"/>
  </bookViews>
  <sheets>
    <sheet name="část č.1 Sever" sheetId="5" r:id="rId1"/>
    <sheet name="část č.2 Střed" sheetId="1" r:id="rId2"/>
    <sheet name="část č.3 Jih" sheetId="6" r:id="rId3"/>
    <sheet name="část č.4 Západ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" l="1"/>
  <c r="E9" i="7"/>
  <c r="E10" i="7"/>
  <c r="E11" i="7"/>
  <c r="E12" i="7"/>
  <c r="E13" i="7"/>
  <c r="E14" i="7"/>
  <c r="E15" i="7"/>
  <c r="E16" i="7"/>
  <c r="E17" i="7"/>
  <c r="E7" i="7"/>
  <c r="E21" i="6"/>
  <c r="E8" i="6"/>
  <c r="E9" i="6"/>
  <c r="E10" i="6"/>
  <c r="E11" i="6"/>
  <c r="E12" i="6"/>
  <c r="E13" i="6"/>
  <c r="E14" i="6"/>
  <c r="E15" i="6"/>
  <c r="E16" i="6"/>
  <c r="E17" i="6"/>
  <c r="E18" i="6"/>
  <c r="E19" i="6"/>
  <c r="E7" i="6"/>
  <c r="E16" i="1"/>
  <c r="E8" i="1"/>
  <c r="E9" i="1"/>
  <c r="E10" i="1"/>
  <c r="E11" i="1"/>
  <c r="E12" i="1"/>
  <c r="E7" i="1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7" i="5"/>
  <c r="E22" i="5" s="1"/>
  <c r="E19" i="7" l="1"/>
  <c r="E19" i="1"/>
</calcChain>
</file>

<file path=xl/sharedStrings.xml><?xml version="1.0" encoding="utf-8"?>
<sst xmlns="http://schemas.openxmlformats.org/spreadsheetml/2006/main" count="94" uniqueCount="62">
  <si>
    <t>Hymach TDH M 600 TC</t>
  </si>
  <si>
    <t>STŘED</t>
  </si>
  <si>
    <t>počet sad</t>
  </si>
  <si>
    <t xml:space="preserve">jedna sada </t>
  </si>
  <si>
    <t>Hymach TDH M 500 TC</t>
  </si>
  <si>
    <t>SEVER</t>
  </si>
  <si>
    <r>
      <t xml:space="preserve">STPC 133.1 </t>
    </r>
    <r>
      <rPr>
        <sz val="8"/>
        <color theme="1"/>
        <rFont val="Calibri"/>
        <family val="2"/>
        <charset val="238"/>
        <scheme val="minor"/>
      </rPr>
      <t>( nová hlava)</t>
    </r>
  </si>
  <si>
    <t>Mulag čistič příkop pravý</t>
  </si>
  <si>
    <t>STPC 133 hlava SSKT</t>
  </si>
  <si>
    <t>podsvodidla MTM PS 120</t>
  </si>
  <si>
    <t>Podsvodidla MTM PS 120</t>
  </si>
  <si>
    <t>JIH</t>
  </si>
  <si>
    <t>Herbhy 40</t>
  </si>
  <si>
    <t>Západ</t>
  </si>
  <si>
    <t>Podsvodidlovka MTM PS 120</t>
  </si>
  <si>
    <t>HERBHY QB 23</t>
  </si>
  <si>
    <t>Mulag RKM 1200 podsvodilová</t>
  </si>
  <si>
    <t>cena bez DPH</t>
  </si>
  <si>
    <t>doprava</t>
  </si>
  <si>
    <t>celkem</t>
  </si>
  <si>
    <t>Pelikano 1600 mulčovač</t>
  </si>
  <si>
    <t>Fréza na pařezy FZ 500</t>
  </si>
  <si>
    <t>Mulag UMK 1200</t>
  </si>
  <si>
    <t>Bomford Falcon 5,5</t>
  </si>
  <si>
    <t>Štěpkovač Laski LS 160 DWB</t>
  </si>
  <si>
    <t>Fréza na pařezy FSI H20 Herbhy</t>
  </si>
  <si>
    <t>podsvodidlovka Dücker RSM 13</t>
  </si>
  <si>
    <t>Kotkova 3725/24, 669 02 Znojmo</t>
  </si>
  <si>
    <t>Křečkovská 241/17, 682 01 vyškov</t>
  </si>
  <si>
    <t>Komenského 1685/2, 678 01 Blansko</t>
  </si>
  <si>
    <t>Brněnská 3254, 695 01 Hodonín</t>
  </si>
  <si>
    <t>Mulag ME 700</t>
  </si>
  <si>
    <t>Čistič příkopů Hymach 600</t>
  </si>
  <si>
    <t>Muthing MUH MU H 200</t>
  </si>
  <si>
    <t>Berti mulčovač TA 160</t>
  </si>
  <si>
    <t>Fréza na pařezy Godde STF 500</t>
  </si>
  <si>
    <t>Herbhy 50 TFM 120 TL</t>
  </si>
  <si>
    <t>Muthing MU - H 120</t>
  </si>
  <si>
    <t xml:space="preserve">Fréza na asfalt </t>
  </si>
  <si>
    <t>Ventrac Touch HQ 682</t>
  </si>
  <si>
    <t>Fréza na pařezy - Malaguti tornádo 2(model 600)</t>
  </si>
  <si>
    <t>Čistič příkop - Mulag 600 pravý</t>
  </si>
  <si>
    <t>Příkopová fréza - KuK Mahtechnik KK 800 R</t>
  </si>
  <si>
    <t>Štěpkovač - Laski LS 160 DWB</t>
  </si>
  <si>
    <t>Sekačka krajnic - Schmidt SBM-52-1-052</t>
  </si>
  <si>
    <t>Muthing MUH - MU- H 200-31</t>
  </si>
  <si>
    <t>Štěpkovač - Caravaggi CIPPO 15 D</t>
  </si>
  <si>
    <t>Fréza na asfalt - Wirtgen W500 -W4-G/20x</t>
  </si>
  <si>
    <t>Zajištění dodávky nožů 2026 - zpracování nabídkové ceny - dílčí část veřejné zakázky č. 1</t>
  </si>
  <si>
    <t>typ sekačky/stroje</t>
  </si>
  <si>
    <t>V …................. Dne …................</t>
  </si>
  <si>
    <t>Zajištění dodávky nožů 2026 - zpracování nabídkové ceny - dílčí část veřejné zakázky č. 2</t>
  </si>
  <si>
    <t>typ stroje</t>
  </si>
  <si>
    <t>počet nožů</t>
  </si>
  <si>
    <t>ks</t>
  </si>
  <si>
    <t>Zajištění dodávky nožů 2026 - zpracování nabídkové ceny - dílčí část veřejné zakázky č. 3</t>
  </si>
  <si>
    <t>Zajištění dodávky nožů 2026 - zpracování nabídkové ceny - dílčí část veřejné zakázky č. 4</t>
  </si>
  <si>
    <t>cena Kč bez DPH</t>
  </si>
  <si>
    <t>cena Kč bez DPH  celkem za část č. 1</t>
  </si>
  <si>
    <t>cena Kč bez DPH  celkem za část č. 2</t>
  </si>
  <si>
    <t>cena Kč bez DPH  celkem za část č. 3</t>
  </si>
  <si>
    <t>cena Kč bez DPH  celkem za část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</si>
</sst>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0" borderId="0" xfId="0" applyFont="1"/>
    <xf numFmtId="0" fontId="0" fillId="0" borderId="9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2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9" xfId="0" applyBorder="1"/>
    <xf numFmtId="0" fontId="3" fillId="0" borderId="4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25" xfId="0" applyBorder="1"/>
    <xf numFmtId="0" fontId="0" fillId="0" borderId="26" xfId="0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164" fontId="0" fillId="0" borderId="27" xfId="1" applyNumberFormat="1" applyFont="1" applyBorder="1"/>
    <xf numFmtId="164" fontId="0" fillId="0" borderId="16" xfId="1" applyNumberFormat="1" applyFont="1" applyBorder="1" applyAlignment="1">
      <alignment horizontal="right"/>
    </xf>
    <xf numFmtId="164" fontId="0" fillId="0" borderId="18" xfId="1" applyNumberFormat="1" applyFont="1" applyBorder="1" applyAlignment="1">
      <alignment horizontal="right"/>
    </xf>
    <xf numFmtId="164" fontId="0" fillId="0" borderId="21" xfId="1" applyNumberFormat="1" applyFont="1" applyBorder="1" applyAlignment="1">
      <alignment horizontal="right"/>
    </xf>
    <xf numFmtId="164" fontId="3" fillId="2" borderId="5" xfId="0" applyNumberFormat="1" applyFont="1" applyFill="1" applyBorder="1"/>
    <xf numFmtId="164" fontId="4" fillId="2" borderId="5" xfId="1" applyNumberFormat="1" applyFont="1" applyFill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4" fontId="0" fillId="0" borderId="21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64" fontId="0" fillId="2" borderId="15" xfId="1" applyNumberFormat="1" applyFont="1" applyFill="1" applyBorder="1" applyAlignment="1">
      <alignment horizontal="right"/>
    </xf>
    <xf numFmtId="164" fontId="0" fillId="2" borderId="9" xfId="1" applyNumberFormat="1" applyFont="1" applyFill="1" applyBorder="1" applyAlignment="1">
      <alignment horizontal="right"/>
    </xf>
    <xf numFmtId="164" fontId="0" fillId="2" borderId="20" xfId="1" applyNumberFormat="1" applyFont="1" applyFill="1" applyBorder="1" applyAlignment="1">
      <alignment horizontal="right"/>
    </xf>
    <xf numFmtId="164" fontId="0" fillId="2" borderId="24" xfId="1" applyNumberFormat="1" applyFont="1" applyFill="1" applyBorder="1" applyAlignment="1">
      <alignment horizontal="center"/>
    </xf>
    <xf numFmtId="164" fontId="0" fillId="2" borderId="15" xfId="0" applyNumberFormat="1" applyFill="1" applyBorder="1" applyAlignment="1">
      <alignment horizontal="right"/>
    </xf>
    <xf numFmtId="164" fontId="0" fillId="2" borderId="9" xfId="0" applyNumberFormat="1" applyFill="1" applyBorder="1" applyAlignment="1">
      <alignment horizontal="right"/>
    </xf>
    <xf numFmtId="164" fontId="0" fillId="2" borderId="20" xfId="0" applyNumberFormat="1" applyFill="1" applyBorder="1" applyAlignment="1">
      <alignment horizontal="right"/>
    </xf>
    <xf numFmtId="164" fontId="0" fillId="2" borderId="26" xfId="0" applyNumberFormat="1" applyFill="1" applyBorder="1"/>
    <xf numFmtId="164" fontId="0" fillId="2" borderId="10" xfId="1" applyNumberFormat="1" applyFont="1" applyFill="1" applyBorder="1"/>
    <xf numFmtId="0" fontId="0" fillId="2" borderId="0" xfId="0" applyFill="1"/>
    <xf numFmtId="164" fontId="0" fillId="2" borderId="24" xfId="1" applyNumberFormat="1" applyFont="1" applyFill="1" applyBorder="1" applyAlignment="1">
      <alignment horizontal="right"/>
    </xf>
    <xf numFmtId="164" fontId="0" fillId="2" borderId="27" xfId="1" applyNumberFormat="1" applyFont="1" applyFill="1" applyBorder="1" applyAlignment="1">
      <alignment horizontal="righ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24"/>
  <sheetViews>
    <sheetView workbookViewId="0">
      <selection activeCell="D7" sqref="D7"/>
    </sheetView>
  </sheetViews>
  <sheetFormatPr defaultRowHeight="15" x14ac:dyDescent="0.25"/>
  <cols>
    <col min="1" max="1" width="2.28515625" customWidth="1"/>
    <col min="2" max="2" width="49.85546875" customWidth="1"/>
    <col min="3" max="3" width="14" style="1" customWidth="1"/>
    <col min="4" max="4" width="18.85546875" style="1" customWidth="1"/>
    <col min="5" max="5" width="14.7109375" style="1" customWidth="1"/>
    <col min="6" max="6" width="3.7109375" style="1" customWidth="1"/>
  </cols>
  <sheetData>
    <row r="2" spans="2:12" ht="15.75" x14ac:dyDescent="0.25">
      <c r="B2" s="32" t="s">
        <v>48</v>
      </c>
      <c r="C2" s="32"/>
      <c r="D2" s="32"/>
      <c r="E2" s="32"/>
    </row>
    <row r="3" spans="2:12" ht="18.75" x14ac:dyDescent="0.3">
      <c r="B3" s="9" t="s">
        <v>5</v>
      </c>
      <c r="C3" s="29" t="s">
        <v>29</v>
      </c>
      <c r="D3" s="29"/>
      <c r="E3" s="29"/>
    </row>
    <row r="4" spans="2:12" ht="15.75" thickBot="1" x14ac:dyDescent="0.3"/>
    <row r="5" spans="2:12" x14ac:dyDescent="0.25">
      <c r="B5" s="33" t="s">
        <v>49</v>
      </c>
      <c r="C5" s="33" t="s">
        <v>2</v>
      </c>
      <c r="D5" s="25" t="s">
        <v>57</v>
      </c>
      <c r="E5" s="26"/>
    </row>
    <row r="6" spans="2:12" ht="15.75" thickBot="1" x14ac:dyDescent="0.3">
      <c r="B6" s="34"/>
      <c r="C6" s="34"/>
      <c r="D6" s="11" t="s">
        <v>3</v>
      </c>
      <c r="E6" s="11" t="s">
        <v>19</v>
      </c>
    </row>
    <row r="7" spans="2:12" x14ac:dyDescent="0.25">
      <c r="B7" s="5" t="s">
        <v>0</v>
      </c>
      <c r="C7" s="6">
        <v>19</v>
      </c>
      <c r="D7" s="40">
        <v>0</v>
      </c>
      <c r="E7" s="17">
        <f>D7*C7</f>
        <v>0</v>
      </c>
    </row>
    <row r="8" spans="2:12" x14ac:dyDescent="0.25">
      <c r="B8" s="7" t="s">
        <v>8</v>
      </c>
      <c r="C8" s="4">
        <v>2</v>
      </c>
      <c r="D8" s="41">
        <v>0</v>
      </c>
      <c r="E8" s="18">
        <f t="shared" ref="E8:E20" si="0">D8*C8</f>
        <v>0</v>
      </c>
    </row>
    <row r="9" spans="2:12" x14ac:dyDescent="0.25">
      <c r="B9" s="7" t="s">
        <v>6</v>
      </c>
      <c r="C9" s="4">
        <v>3</v>
      </c>
      <c r="D9" s="41">
        <v>0</v>
      </c>
      <c r="E9" s="18">
        <f t="shared" si="0"/>
        <v>0</v>
      </c>
    </row>
    <row r="10" spans="2:12" x14ac:dyDescent="0.25">
      <c r="B10" s="7" t="s">
        <v>16</v>
      </c>
      <c r="C10" s="4">
        <v>3</v>
      </c>
      <c r="D10" s="41">
        <v>0</v>
      </c>
      <c r="E10" s="18">
        <f t="shared" si="0"/>
        <v>0</v>
      </c>
      <c r="L10" s="3"/>
    </row>
    <row r="11" spans="2:12" x14ac:dyDescent="0.25">
      <c r="B11" s="7" t="s">
        <v>40</v>
      </c>
      <c r="C11" s="4">
        <v>3</v>
      </c>
      <c r="D11" s="41">
        <v>0</v>
      </c>
      <c r="E11" s="18">
        <f t="shared" si="0"/>
        <v>0</v>
      </c>
      <c r="L11" s="3"/>
    </row>
    <row r="12" spans="2:12" x14ac:dyDescent="0.25">
      <c r="B12" s="7" t="s">
        <v>31</v>
      </c>
      <c r="C12" s="4">
        <v>3</v>
      </c>
      <c r="D12" s="41">
        <v>0</v>
      </c>
      <c r="E12" s="18">
        <f t="shared" si="0"/>
        <v>0</v>
      </c>
    </row>
    <row r="13" spans="2:12" x14ac:dyDescent="0.25">
      <c r="B13" s="7" t="s">
        <v>9</v>
      </c>
      <c r="C13" s="4">
        <v>10</v>
      </c>
      <c r="D13" s="41">
        <v>0</v>
      </c>
      <c r="E13" s="18">
        <f t="shared" si="0"/>
        <v>0</v>
      </c>
    </row>
    <row r="14" spans="2:12" x14ac:dyDescent="0.25">
      <c r="B14" s="7" t="s">
        <v>7</v>
      </c>
      <c r="C14" s="4">
        <v>3</v>
      </c>
      <c r="D14" s="41">
        <v>0</v>
      </c>
      <c r="E14" s="18">
        <f t="shared" si="0"/>
        <v>0</v>
      </c>
    </row>
    <row r="15" spans="2:12" x14ac:dyDescent="0.25">
      <c r="B15" s="7" t="s">
        <v>21</v>
      </c>
      <c r="C15" s="4">
        <v>1</v>
      </c>
      <c r="D15" s="41">
        <v>0</v>
      </c>
      <c r="E15" s="18">
        <f t="shared" si="0"/>
        <v>0</v>
      </c>
    </row>
    <row r="16" spans="2:12" x14ac:dyDescent="0.25">
      <c r="B16" s="7" t="s">
        <v>32</v>
      </c>
      <c r="C16" s="4">
        <v>14</v>
      </c>
      <c r="D16" s="41">
        <v>0</v>
      </c>
      <c r="E16" s="18">
        <f t="shared" si="0"/>
        <v>0</v>
      </c>
    </row>
    <row r="17" spans="2:5" x14ac:dyDescent="0.25">
      <c r="B17" s="7" t="s">
        <v>24</v>
      </c>
      <c r="C17" s="4">
        <v>7</v>
      </c>
      <c r="D17" s="41">
        <v>0</v>
      </c>
      <c r="E17" s="18">
        <f t="shared" si="0"/>
        <v>0</v>
      </c>
    </row>
    <row r="18" spans="2:5" x14ac:dyDescent="0.25">
      <c r="B18" s="7" t="s">
        <v>36</v>
      </c>
      <c r="C18" s="4">
        <v>1</v>
      </c>
      <c r="D18" s="41">
        <v>0</v>
      </c>
      <c r="E18" s="18">
        <f t="shared" si="0"/>
        <v>0</v>
      </c>
    </row>
    <row r="19" spans="2:5" x14ac:dyDescent="0.25">
      <c r="B19" s="7" t="s">
        <v>37</v>
      </c>
      <c r="C19" s="4">
        <v>2</v>
      </c>
      <c r="D19" s="41">
        <v>0</v>
      </c>
      <c r="E19" s="18">
        <f t="shared" si="0"/>
        <v>0</v>
      </c>
    </row>
    <row r="20" spans="2:5" ht="15.75" thickBot="1" x14ac:dyDescent="0.3">
      <c r="B20" s="10" t="s">
        <v>38</v>
      </c>
      <c r="C20" s="8">
        <v>3</v>
      </c>
      <c r="D20" s="42">
        <v>0</v>
      </c>
      <c r="E20" s="19">
        <f t="shared" si="0"/>
        <v>0</v>
      </c>
    </row>
    <row r="21" spans="2:5" ht="15.75" thickBot="1" x14ac:dyDescent="0.3">
      <c r="B21" s="30" t="s">
        <v>18</v>
      </c>
      <c r="C21" s="31"/>
      <c r="D21" s="31"/>
      <c r="E21" s="43">
        <v>0</v>
      </c>
    </row>
    <row r="22" spans="2:5" ht="16.5" thickBot="1" x14ac:dyDescent="0.3">
      <c r="C22" s="27" t="s">
        <v>58</v>
      </c>
      <c r="D22" s="28"/>
      <c r="E22" s="15">
        <f>SUM(E7:E21)</f>
        <v>0</v>
      </c>
    </row>
    <row r="24" spans="2:5" x14ac:dyDescent="0.25">
      <c r="B24" s="49" t="s">
        <v>50</v>
      </c>
    </row>
  </sheetData>
  <sheetProtection algorithmName="SHA-512" hashValue="ihy994VHcgx3+QKhkniIjIk0EuODwDk36MqkCB4BeC7F0OMyjkJ0q+W/+YxT+mGGjP8ISlGOugxN0W291xYC8A==" saltValue="PLz2BdDR/JXzSFMnQSLluQ==" spinCount="100000" sheet="1" objects="1" scenarios="1"/>
  <protectedRanges>
    <protectedRange sqref="D7:D20 E21 B24" name="Oblast1"/>
  </protectedRanges>
  <mergeCells count="7">
    <mergeCell ref="D5:E5"/>
    <mergeCell ref="C22:D22"/>
    <mergeCell ref="C3:E3"/>
    <mergeCell ref="B21:D21"/>
    <mergeCell ref="B2:E2"/>
    <mergeCell ref="C5:C6"/>
    <mergeCell ref="B5:B6"/>
  </mergeCells>
  <pageMargins left="0.31496062992125984" right="0.31496062992125984" top="0.78740157480314965" bottom="0.78740157480314965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22"/>
  <sheetViews>
    <sheetView workbookViewId="0">
      <selection activeCell="D16" sqref="D16"/>
    </sheetView>
  </sheetViews>
  <sheetFormatPr defaultRowHeight="15" x14ac:dyDescent="0.25"/>
  <cols>
    <col min="1" max="1" width="2.28515625" customWidth="1"/>
    <col min="2" max="2" width="45" customWidth="1"/>
    <col min="3" max="3" width="14.85546875" style="1" customWidth="1"/>
    <col min="4" max="4" width="19.42578125" style="1" customWidth="1"/>
    <col min="5" max="5" width="22.140625" style="1" customWidth="1"/>
    <col min="6" max="6" width="3.7109375" style="1" customWidth="1"/>
  </cols>
  <sheetData>
    <row r="2" spans="2:5" ht="15.75" x14ac:dyDescent="0.25">
      <c r="B2" s="32" t="s">
        <v>51</v>
      </c>
      <c r="C2" s="32"/>
      <c r="D2" s="32"/>
      <c r="E2" s="32"/>
    </row>
    <row r="3" spans="2:5" ht="18.75" x14ac:dyDescent="0.3">
      <c r="B3" s="9" t="s">
        <v>1</v>
      </c>
      <c r="C3" s="29" t="s">
        <v>28</v>
      </c>
      <c r="D3" s="29"/>
      <c r="E3" s="29"/>
    </row>
    <row r="4" spans="2:5" ht="15.75" thickBot="1" x14ac:dyDescent="0.3"/>
    <row r="5" spans="2:5" x14ac:dyDescent="0.25">
      <c r="B5" s="33" t="s">
        <v>49</v>
      </c>
      <c r="C5" s="33" t="s">
        <v>2</v>
      </c>
      <c r="D5" s="25" t="s">
        <v>57</v>
      </c>
      <c r="E5" s="26"/>
    </row>
    <row r="6" spans="2:5" ht="15.75" thickBot="1" x14ac:dyDescent="0.3">
      <c r="B6" s="34"/>
      <c r="C6" s="34"/>
      <c r="D6" s="11" t="s">
        <v>3</v>
      </c>
      <c r="E6" s="11" t="s">
        <v>19</v>
      </c>
    </row>
    <row r="7" spans="2:5" x14ac:dyDescent="0.25">
      <c r="B7" s="5" t="s">
        <v>0</v>
      </c>
      <c r="C7" s="6">
        <v>30</v>
      </c>
      <c r="D7" s="44">
        <v>0</v>
      </c>
      <c r="E7" s="17">
        <f>D7*C7</f>
        <v>0</v>
      </c>
    </row>
    <row r="8" spans="2:5" x14ac:dyDescent="0.25">
      <c r="B8" s="7" t="s">
        <v>23</v>
      </c>
      <c r="C8" s="4">
        <v>4</v>
      </c>
      <c r="D8" s="45">
        <v>0</v>
      </c>
      <c r="E8" s="18">
        <f t="shared" ref="E8:E12" si="0">D8*C8</f>
        <v>0</v>
      </c>
    </row>
    <row r="9" spans="2:5" x14ac:dyDescent="0.25">
      <c r="B9" s="7" t="s">
        <v>10</v>
      </c>
      <c r="C9" s="4">
        <v>10</v>
      </c>
      <c r="D9" s="45">
        <v>0</v>
      </c>
      <c r="E9" s="18">
        <f t="shared" si="0"/>
        <v>0</v>
      </c>
    </row>
    <row r="10" spans="2:5" x14ac:dyDescent="0.25">
      <c r="B10" s="7" t="s">
        <v>46</v>
      </c>
      <c r="C10" s="12">
        <v>1</v>
      </c>
      <c r="D10" s="45">
        <v>0</v>
      </c>
      <c r="E10" s="18">
        <f t="shared" si="0"/>
        <v>0</v>
      </c>
    </row>
    <row r="11" spans="2:5" x14ac:dyDescent="0.25">
      <c r="B11" s="7" t="s">
        <v>43</v>
      </c>
      <c r="C11" s="4">
        <v>1</v>
      </c>
      <c r="D11" s="45">
        <v>0</v>
      </c>
      <c r="E11" s="18">
        <f t="shared" si="0"/>
        <v>0</v>
      </c>
    </row>
    <row r="12" spans="2:5" ht="15.75" thickBot="1" x14ac:dyDescent="0.3">
      <c r="B12" s="10" t="s">
        <v>21</v>
      </c>
      <c r="C12" s="8">
        <v>5</v>
      </c>
      <c r="D12" s="46">
        <v>0</v>
      </c>
      <c r="E12" s="19">
        <f t="shared" si="0"/>
        <v>0</v>
      </c>
    </row>
    <row r="13" spans="2:5" ht="15.75" thickBot="1" x14ac:dyDescent="0.3"/>
    <row r="14" spans="2:5" x14ac:dyDescent="0.25">
      <c r="B14" s="33" t="s">
        <v>52</v>
      </c>
      <c r="C14" s="33" t="s">
        <v>53</v>
      </c>
      <c r="D14" s="25" t="s">
        <v>17</v>
      </c>
      <c r="E14" s="26"/>
    </row>
    <row r="15" spans="2:5" ht="15.75" thickBot="1" x14ac:dyDescent="0.3">
      <c r="B15" s="34"/>
      <c r="C15" s="34"/>
      <c r="D15" s="11" t="s">
        <v>54</v>
      </c>
      <c r="E15" s="11" t="s">
        <v>19</v>
      </c>
    </row>
    <row r="16" spans="2:5" ht="15.75" thickBot="1" x14ac:dyDescent="0.3">
      <c r="B16" s="13" t="s">
        <v>47</v>
      </c>
      <c r="C16" s="14">
        <v>1000</v>
      </c>
      <c r="D16" s="47">
        <v>0</v>
      </c>
      <c r="E16" s="16">
        <f>C16*D16</f>
        <v>0</v>
      </c>
    </row>
    <row r="17" spans="2:5" ht="15.75" thickBot="1" x14ac:dyDescent="0.3"/>
    <row r="18" spans="2:5" ht="15.75" thickBot="1" x14ac:dyDescent="0.3">
      <c r="B18" s="35" t="s">
        <v>18</v>
      </c>
      <c r="C18" s="36"/>
      <c r="D18" s="37"/>
      <c r="E18" s="48">
        <v>0</v>
      </c>
    </row>
    <row r="19" spans="2:5" ht="15.75" thickBot="1" x14ac:dyDescent="0.3">
      <c r="B19" s="2"/>
      <c r="C19" s="27" t="s">
        <v>59</v>
      </c>
      <c r="D19" s="28"/>
      <c r="E19" s="20">
        <f>E18+E16+E12+E11+E10+E9+E8+E7</f>
        <v>0</v>
      </c>
    </row>
    <row r="22" spans="2:5" x14ac:dyDescent="0.25">
      <c r="B22" s="49" t="s">
        <v>50</v>
      </c>
    </row>
  </sheetData>
  <sheetProtection algorithmName="SHA-512" hashValue="sOuMvwdVEHg2xqisbPSaSRTF94Ey4SyLL9cWBTM49lG3QqSutKbxV5HLktpEwCEUZO7cu+1LdczELf+ph6k66A==" saltValue="taVQwc3/uKCSOEDTF6je/g==" spinCount="100000" sheet="1" objects="1" scenarios="1"/>
  <protectedRanges>
    <protectedRange sqref="D7:D12 D16 E18 B22" name="Oblast1"/>
  </protectedRanges>
  <mergeCells count="10">
    <mergeCell ref="D5:E5"/>
    <mergeCell ref="C19:D19"/>
    <mergeCell ref="C3:E3"/>
    <mergeCell ref="B18:D18"/>
    <mergeCell ref="B2:E2"/>
    <mergeCell ref="B5:B6"/>
    <mergeCell ref="C5:C6"/>
    <mergeCell ref="B14:B15"/>
    <mergeCell ref="C14:C15"/>
    <mergeCell ref="D14:E14"/>
  </mergeCells>
  <pageMargins left="0.31496062992125984" right="0.31496062992125984" top="0.78740157480314965" bottom="0.78740157480314965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24"/>
  <sheetViews>
    <sheetView workbookViewId="0">
      <selection activeCell="E20" sqref="E20"/>
    </sheetView>
  </sheetViews>
  <sheetFormatPr defaultRowHeight="15" x14ac:dyDescent="0.25"/>
  <cols>
    <col min="1" max="1" width="2.28515625" customWidth="1"/>
    <col min="2" max="2" width="43.7109375" customWidth="1"/>
    <col min="3" max="3" width="19.140625" style="1" customWidth="1"/>
    <col min="4" max="4" width="15" style="1" customWidth="1"/>
    <col min="5" max="5" width="14.7109375" style="1" customWidth="1"/>
    <col min="6" max="6" width="3.7109375" style="1" customWidth="1"/>
  </cols>
  <sheetData>
    <row r="2" spans="2:5" ht="15.75" x14ac:dyDescent="0.25">
      <c r="B2" s="32" t="s">
        <v>55</v>
      </c>
      <c r="C2" s="32"/>
      <c r="D2" s="32"/>
      <c r="E2" s="32"/>
    </row>
    <row r="3" spans="2:5" ht="18.75" x14ac:dyDescent="0.3">
      <c r="B3" s="9" t="s">
        <v>11</v>
      </c>
      <c r="C3" s="29" t="s">
        <v>30</v>
      </c>
      <c r="D3" s="29"/>
      <c r="E3" s="29"/>
    </row>
    <row r="4" spans="2:5" ht="15.75" thickBot="1" x14ac:dyDescent="0.3"/>
    <row r="5" spans="2:5" x14ac:dyDescent="0.25">
      <c r="B5" s="33" t="s">
        <v>49</v>
      </c>
      <c r="C5" s="33" t="s">
        <v>2</v>
      </c>
      <c r="D5" s="25" t="s">
        <v>57</v>
      </c>
      <c r="E5" s="26"/>
    </row>
    <row r="6" spans="2:5" ht="15.75" thickBot="1" x14ac:dyDescent="0.3">
      <c r="B6" s="34"/>
      <c r="C6" s="34"/>
      <c r="D6" s="11" t="s">
        <v>3</v>
      </c>
      <c r="E6" s="11" t="s">
        <v>19</v>
      </c>
    </row>
    <row r="7" spans="2:5" x14ac:dyDescent="0.25">
      <c r="B7" s="5" t="s">
        <v>0</v>
      </c>
      <c r="C7" s="6">
        <v>28</v>
      </c>
      <c r="D7" s="40">
        <v>0</v>
      </c>
      <c r="E7" s="17">
        <f>D7*C7</f>
        <v>0</v>
      </c>
    </row>
    <row r="8" spans="2:5" x14ac:dyDescent="0.25">
      <c r="B8" s="7" t="s">
        <v>4</v>
      </c>
      <c r="C8" s="4">
        <v>5</v>
      </c>
      <c r="D8" s="41">
        <v>0</v>
      </c>
      <c r="E8" s="18">
        <f t="shared" ref="E8:E19" si="0">D8*C8</f>
        <v>0</v>
      </c>
    </row>
    <row r="9" spans="2:5" x14ac:dyDescent="0.25">
      <c r="B9" s="7" t="s">
        <v>44</v>
      </c>
      <c r="C9" s="4">
        <v>1</v>
      </c>
      <c r="D9" s="41">
        <v>0</v>
      </c>
      <c r="E9" s="18">
        <f t="shared" si="0"/>
        <v>0</v>
      </c>
    </row>
    <row r="10" spans="2:5" x14ac:dyDescent="0.25">
      <c r="B10" s="7" t="s">
        <v>22</v>
      </c>
      <c r="C10" s="4">
        <v>3</v>
      </c>
      <c r="D10" s="41">
        <v>0</v>
      </c>
      <c r="E10" s="18">
        <f t="shared" si="0"/>
        <v>0</v>
      </c>
    </row>
    <row r="11" spans="2:5" x14ac:dyDescent="0.25">
      <c r="B11" s="7" t="s">
        <v>12</v>
      </c>
      <c r="C11" s="4">
        <v>2</v>
      </c>
      <c r="D11" s="41">
        <v>0</v>
      </c>
      <c r="E11" s="18">
        <f t="shared" si="0"/>
        <v>0</v>
      </c>
    </row>
    <row r="12" spans="2:5" x14ac:dyDescent="0.25">
      <c r="B12" s="7" t="s">
        <v>43</v>
      </c>
      <c r="C12" s="4">
        <v>2</v>
      </c>
      <c r="D12" s="41">
        <v>0</v>
      </c>
      <c r="E12" s="18">
        <f t="shared" si="0"/>
        <v>0</v>
      </c>
    </row>
    <row r="13" spans="2:5" x14ac:dyDescent="0.25">
      <c r="B13" s="7" t="s">
        <v>31</v>
      </c>
      <c r="C13" s="4">
        <v>2</v>
      </c>
      <c r="D13" s="41">
        <v>0</v>
      </c>
      <c r="E13" s="18">
        <f t="shared" si="0"/>
        <v>0</v>
      </c>
    </row>
    <row r="14" spans="2:5" x14ac:dyDescent="0.25">
      <c r="B14" s="7" t="s">
        <v>14</v>
      </c>
      <c r="C14" s="4">
        <v>14</v>
      </c>
      <c r="D14" s="41">
        <v>0</v>
      </c>
      <c r="E14" s="18">
        <f t="shared" si="0"/>
        <v>0</v>
      </c>
    </row>
    <row r="15" spans="2:5" x14ac:dyDescent="0.25">
      <c r="B15" s="7" t="s">
        <v>33</v>
      </c>
      <c r="C15" s="4">
        <v>3</v>
      </c>
      <c r="D15" s="41">
        <v>0</v>
      </c>
      <c r="E15" s="18">
        <f t="shared" si="0"/>
        <v>0</v>
      </c>
    </row>
    <row r="16" spans="2:5" x14ac:dyDescent="0.25">
      <c r="B16" s="7" t="s">
        <v>25</v>
      </c>
      <c r="C16" s="4">
        <v>1</v>
      </c>
      <c r="D16" s="41">
        <v>0</v>
      </c>
      <c r="E16" s="18">
        <f t="shared" si="0"/>
        <v>0</v>
      </c>
    </row>
    <row r="17" spans="2:5" x14ac:dyDescent="0.25">
      <c r="B17" s="7" t="s">
        <v>41</v>
      </c>
      <c r="C17" s="4">
        <v>1</v>
      </c>
      <c r="D17" s="41">
        <v>0</v>
      </c>
      <c r="E17" s="18">
        <f t="shared" si="0"/>
        <v>0</v>
      </c>
    </row>
    <row r="18" spans="2:5" x14ac:dyDescent="0.25">
      <c r="B18" s="7" t="s">
        <v>42</v>
      </c>
      <c r="C18" s="4">
        <v>2</v>
      </c>
      <c r="D18" s="41">
        <v>0</v>
      </c>
      <c r="E18" s="18">
        <f t="shared" si="0"/>
        <v>0</v>
      </c>
    </row>
    <row r="19" spans="2:5" ht="15.75" thickBot="1" x14ac:dyDescent="0.3">
      <c r="B19" s="10" t="s">
        <v>39</v>
      </c>
      <c r="C19" s="8">
        <v>1</v>
      </c>
      <c r="D19" s="42">
        <v>0</v>
      </c>
      <c r="E19" s="19">
        <f t="shared" si="0"/>
        <v>0</v>
      </c>
    </row>
    <row r="20" spans="2:5" ht="15.75" thickBot="1" x14ac:dyDescent="0.3">
      <c r="B20" s="30" t="s">
        <v>18</v>
      </c>
      <c r="C20" s="31"/>
      <c r="D20" s="31"/>
      <c r="E20" s="50">
        <v>0</v>
      </c>
    </row>
    <row r="21" spans="2:5" ht="16.5" thickBot="1" x14ac:dyDescent="0.3">
      <c r="C21" s="27" t="s">
        <v>60</v>
      </c>
      <c r="D21" s="28"/>
      <c r="E21" s="21">
        <f>SUM(E7:E20)</f>
        <v>0</v>
      </c>
    </row>
    <row r="24" spans="2:5" x14ac:dyDescent="0.25">
      <c r="B24" s="49" t="s">
        <v>50</v>
      </c>
    </row>
  </sheetData>
  <sheetProtection algorithmName="SHA-512" hashValue="ClN4b1tF2pPEOsUav+KXPoCVAiADY/Oh1G4K+NzJsu1U5zWqG7Vm8Ct0Upq1pxPmKex7big4pSnZbDNsb9b2hA==" saltValue="79zzvJYxEehfMz9aT7vzrQ==" spinCount="100000" sheet="1" objects="1" scenarios="1"/>
  <protectedRanges>
    <protectedRange sqref="D7:D19 E20 B24" name="Oblast1"/>
  </protectedRanges>
  <mergeCells count="7">
    <mergeCell ref="D5:E5"/>
    <mergeCell ref="C21:D21"/>
    <mergeCell ref="C3:E3"/>
    <mergeCell ref="B20:D20"/>
    <mergeCell ref="B2:E2"/>
    <mergeCell ref="B5:B6"/>
    <mergeCell ref="C5:C6"/>
  </mergeCells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F21"/>
  <sheetViews>
    <sheetView tabSelected="1" workbookViewId="0">
      <selection activeCell="M19" sqref="M19"/>
    </sheetView>
  </sheetViews>
  <sheetFormatPr defaultRowHeight="15" x14ac:dyDescent="0.25"/>
  <cols>
    <col min="1" max="1" width="2.28515625" customWidth="1"/>
    <col min="2" max="2" width="47.140625" customWidth="1"/>
    <col min="3" max="3" width="13.140625" style="1" customWidth="1"/>
    <col min="4" max="4" width="21.140625" style="1" customWidth="1"/>
    <col min="5" max="5" width="14.7109375" style="1" customWidth="1"/>
    <col min="6" max="6" width="3.7109375" style="1" customWidth="1"/>
  </cols>
  <sheetData>
    <row r="2" spans="2:5" ht="15.75" x14ac:dyDescent="0.25">
      <c r="B2" s="32" t="s">
        <v>56</v>
      </c>
      <c r="C2" s="32"/>
      <c r="D2" s="32"/>
      <c r="E2" s="32"/>
    </row>
    <row r="3" spans="2:5" ht="18.75" x14ac:dyDescent="0.3">
      <c r="B3" s="9" t="s">
        <v>13</v>
      </c>
      <c r="C3" s="29" t="s">
        <v>27</v>
      </c>
      <c r="D3" s="29"/>
      <c r="E3" s="29"/>
    </row>
    <row r="4" spans="2:5" ht="15.75" thickBot="1" x14ac:dyDescent="0.3"/>
    <row r="5" spans="2:5" x14ac:dyDescent="0.25">
      <c r="B5" s="33" t="s">
        <v>49</v>
      </c>
      <c r="C5" s="33" t="s">
        <v>2</v>
      </c>
      <c r="D5" s="25" t="s">
        <v>57</v>
      </c>
      <c r="E5" s="26"/>
    </row>
    <row r="6" spans="2:5" ht="15.75" thickBot="1" x14ac:dyDescent="0.3">
      <c r="B6" s="34"/>
      <c r="C6" s="34"/>
      <c r="D6" s="11" t="s">
        <v>3</v>
      </c>
      <c r="E6" s="11" t="s">
        <v>19</v>
      </c>
    </row>
    <row r="7" spans="2:5" x14ac:dyDescent="0.25">
      <c r="B7" s="5" t="s">
        <v>0</v>
      </c>
      <c r="C7" s="6">
        <v>22</v>
      </c>
      <c r="D7" s="44">
        <v>0</v>
      </c>
      <c r="E7" s="22">
        <f>D7*C7</f>
        <v>0</v>
      </c>
    </row>
    <row r="8" spans="2:5" x14ac:dyDescent="0.25">
      <c r="B8" s="7" t="s">
        <v>6</v>
      </c>
      <c r="C8" s="4">
        <v>8</v>
      </c>
      <c r="D8" s="45">
        <v>0</v>
      </c>
      <c r="E8" s="23">
        <f t="shared" ref="E8:E17" si="0">D8*C8</f>
        <v>0</v>
      </c>
    </row>
    <row r="9" spans="2:5" x14ac:dyDescent="0.25">
      <c r="B9" s="7" t="s">
        <v>22</v>
      </c>
      <c r="C9" s="4">
        <v>3</v>
      </c>
      <c r="D9" s="45">
        <v>0</v>
      </c>
      <c r="E9" s="23">
        <f t="shared" si="0"/>
        <v>0</v>
      </c>
    </row>
    <row r="10" spans="2:5" x14ac:dyDescent="0.25">
      <c r="B10" s="7" t="s">
        <v>10</v>
      </c>
      <c r="C10" s="4">
        <v>21</v>
      </c>
      <c r="D10" s="45">
        <v>0</v>
      </c>
      <c r="E10" s="23">
        <f t="shared" si="0"/>
        <v>0</v>
      </c>
    </row>
    <row r="11" spans="2:5" x14ac:dyDescent="0.25">
      <c r="B11" s="7" t="s">
        <v>15</v>
      </c>
      <c r="C11" s="4">
        <v>3</v>
      </c>
      <c r="D11" s="45">
        <v>0</v>
      </c>
      <c r="E11" s="23">
        <f t="shared" si="0"/>
        <v>0</v>
      </c>
    </row>
    <row r="12" spans="2:5" x14ac:dyDescent="0.25">
      <c r="B12" s="7" t="s">
        <v>34</v>
      </c>
      <c r="C12" s="4">
        <v>4</v>
      </c>
      <c r="D12" s="45">
        <v>0</v>
      </c>
      <c r="E12" s="23">
        <f t="shared" si="0"/>
        <v>0</v>
      </c>
    </row>
    <row r="13" spans="2:5" x14ac:dyDescent="0.25">
      <c r="B13" s="7" t="s">
        <v>26</v>
      </c>
      <c r="C13" s="4">
        <v>1</v>
      </c>
      <c r="D13" s="45">
        <v>0</v>
      </c>
      <c r="E13" s="23">
        <f t="shared" si="0"/>
        <v>0</v>
      </c>
    </row>
    <row r="14" spans="2:5" x14ac:dyDescent="0.25">
      <c r="B14" s="7" t="s">
        <v>35</v>
      </c>
      <c r="C14" s="4">
        <v>2</v>
      </c>
      <c r="D14" s="45">
        <v>0</v>
      </c>
      <c r="E14" s="23">
        <f t="shared" si="0"/>
        <v>0</v>
      </c>
    </row>
    <row r="15" spans="2:5" x14ac:dyDescent="0.25">
      <c r="B15" s="7" t="s">
        <v>20</v>
      </c>
      <c r="C15" s="4">
        <v>1</v>
      </c>
      <c r="D15" s="45">
        <v>0</v>
      </c>
      <c r="E15" s="23">
        <f t="shared" si="0"/>
        <v>0</v>
      </c>
    </row>
    <row r="16" spans="2:5" x14ac:dyDescent="0.25">
      <c r="B16" s="7" t="s">
        <v>21</v>
      </c>
      <c r="C16" s="4">
        <v>2</v>
      </c>
      <c r="D16" s="45">
        <v>0</v>
      </c>
      <c r="E16" s="23">
        <f t="shared" si="0"/>
        <v>0</v>
      </c>
    </row>
    <row r="17" spans="2:5" ht="15.75" thickBot="1" x14ac:dyDescent="0.3">
      <c r="B17" s="10" t="s">
        <v>45</v>
      </c>
      <c r="C17" s="8">
        <v>2</v>
      </c>
      <c r="D17" s="46">
        <v>0</v>
      </c>
      <c r="E17" s="24">
        <f t="shared" si="0"/>
        <v>0</v>
      </c>
    </row>
    <row r="18" spans="2:5" ht="15.75" thickBot="1" x14ac:dyDescent="0.3">
      <c r="B18" s="38" t="s">
        <v>18</v>
      </c>
      <c r="C18" s="39"/>
      <c r="D18" s="39"/>
      <c r="E18" s="51">
        <v>0</v>
      </c>
    </row>
    <row r="19" spans="2:5" ht="16.5" thickBot="1" x14ac:dyDescent="0.3">
      <c r="C19" s="27" t="s">
        <v>61</v>
      </c>
      <c r="D19" s="28"/>
      <c r="E19" s="21">
        <f>SUM(E7:E18)</f>
        <v>0</v>
      </c>
    </row>
    <row r="21" spans="2:5" x14ac:dyDescent="0.25">
      <c r="B21" s="49" t="s">
        <v>50</v>
      </c>
    </row>
  </sheetData>
  <sheetProtection algorithmName="SHA-512" hashValue="nIZHgMYu5z32KOdxMbFbGt4x3b0k26FHh59Eabp89ON8CctjyClDJNqEqirBCQO3+8LpyUFCZIrYxq8PjFwwmg==" saltValue="7jws5ezzEdlU32wGPVARqA==" spinCount="100000" sheet="1" objects="1" scenarios="1"/>
  <protectedRanges>
    <protectedRange sqref="D7:D17 E18 B21" name="Oblast1"/>
  </protectedRanges>
  <mergeCells count="7">
    <mergeCell ref="D5:E5"/>
    <mergeCell ref="C19:D19"/>
    <mergeCell ref="C3:E3"/>
    <mergeCell ref="B18:D18"/>
    <mergeCell ref="B2:E2"/>
    <mergeCell ref="B5:B6"/>
    <mergeCell ref="C5:C6"/>
  </mergeCells>
  <pageMargins left="0.31496062992125984" right="0.31496062992125984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část č.1 Sever</vt:lpstr>
      <vt:lpstr>část č.2 Střed</vt:lpstr>
      <vt:lpstr>část č.3 Jih</vt:lpstr>
      <vt:lpstr>část č.4 Západ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Černý Jaroslav</dc:creator>
  <cp:lastModifiedBy>Garlíková Jarmila</cp:lastModifiedBy>
  <cp:lastPrinted>2022-02-18T08:26:58Z</cp:lastPrinted>
  <dcterms:created xsi:type="dcterms:W3CDTF">2022-01-27T08:32:24Z</dcterms:created>
  <dcterms:modified xsi:type="dcterms:W3CDTF">2026-02-18T11:07:31Z</dcterms:modified>
</cp:coreProperties>
</file>