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ladik\Desktop\"/>
    </mc:Choice>
  </mc:AlternateContent>
  <xr:revisionPtr revIDLastSave="0" documentId="13_ncr:1_{25914243-4B9C-4619-9EEF-9EB6FBAD82A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st1" sheetId="1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L23" i="1" l="1"/>
  <c r="L24" i="1"/>
  <c r="L25" i="1"/>
  <c r="F3" i="1"/>
  <c r="G3" i="1"/>
  <c r="F4" i="1"/>
  <c r="G4" i="1"/>
  <c r="F5" i="1"/>
  <c r="G5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J21" i="1" s="1"/>
  <c r="G21" i="1"/>
  <c r="K21" i="1" s="1"/>
  <c r="F22" i="1"/>
  <c r="J22" i="1" s="1"/>
  <c r="G22" i="1"/>
  <c r="K22" i="1" s="1"/>
  <c r="F24" i="1"/>
  <c r="J24" i="1" s="1"/>
  <c r="G24" i="1"/>
  <c r="F25" i="1"/>
  <c r="J25" i="1" s="1"/>
  <c r="G25" i="1"/>
  <c r="K25" i="1" s="1"/>
  <c r="K24" i="1"/>
  <c r="L26" i="1"/>
  <c r="L22" i="1" l="1"/>
  <c r="L21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4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20" i="1"/>
  <c r="J27" i="1"/>
  <c r="K27" i="1"/>
  <c r="K3" i="1"/>
  <c r="J19" i="1"/>
  <c r="J3" i="1"/>
  <c r="L3" i="1" l="1"/>
  <c r="L15" i="1"/>
  <c r="L17" i="1"/>
  <c r="L19" i="1"/>
  <c r="L14" i="1"/>
  <c r="L27" i="1"/>
  <c r="L5" i="1"/>
  <c r="L4" i="1"/>
  <c r="L8" i="1"/>
  <c r="L16" i="1"/>
  <c r="L18" i="1"/>
  <c r="L11" i="1"/>
  <c r="L12" i="1"/>
  <c r="L20" i="1"/>
  <c r="L13" i="1"/>
  <c r="L10" i="1"/>
  <c r="L9" i="1"/>
  <c r="L7" i="1"/>
  <c r="L6" i="1"/>
  <c r="L28" i="1" l="1"/>
</calcChain>
</file>

<file path=xl/sharedStrings.xml><?xml version="1.0" encoding="utf-8"?>
<sst xmlns="http://schemas.openxmlformats.org/spreadsheetml/2006/main" count="92" uniqueCount="42">
  <si>
    <t>A3</t>
  </si>
  <si>
    <t>oboustranně</t>
  </si>
  <si>
    <t>Formát</t>
  </si>
  <si>
    <t>Tisk</t>
  </si>
  <si>
    <t>Barva</t>
  </si>
  <si>
    <t>plnobarevně</t>
  </si>
  <si>
    <t>10000 ks</t>
  </si>
  <si>
    <t xml:space="preserve">jednostranně </t>
  </si>
  <si>
    <t>A4</t>
  </si>
  <si>
    <t>A3 složeno na DL</t>
  </si>
  <si>
    <t>Koeficient</t>
  </si>
  <si>
    <t>Ceny shodné pro všechny části zakázky</t>
  </si>
  <si>
    <t>Cena za 1 ks</t>
  </si>
  <si>
    <t>Celkem</t>
  </si>
  <si>
    <t>10 000 ks</t>
  </si>
  <si>
    <t>Cena celkem</t>
  </si>
  <si>
    <t>Celková</t>
  </si>
  <si>
    <t>cena</t>
  </si>
  <si>
    <t xml:space="preserve">DL 1 list </t>
  </si>
  <si>
    <t xml:space="preserve">DL 2 listy včetně 1 lomu, sklad na DL </t>
  </si>
  <si>
    <t xml:space="preserve">DL 6 listů včetně 5 lomů, sklad na DL </t>
  </si>
  <si>
    <t xml:space="preserve">DL 3 listy včetně 2 lomů, sklad na DL </t>
  </si>
  <si>
    <t xml:space="preserve">DL 4 listy včetně 3 lomů, sklad na DL </t>
  </si>
  <si>
    <t xml:space="preserve">DL 5 listů včetně 4 lomů, sklad na DL </t>
  </si>
  <si>
    <t>cca 700x420 mm (Cestování s IDS JMK), složeno na cca DL</t>
  </si>
  <si>
    <t>Papír gramáž 120 g, matný (pokud není uvedeno jinak)</t>
  </si>
  <si>
    <t>cca 320x40 mm (pravítko),  papír min. 250gr, laminace obě strany</t>
  </si>
  <si>
    <t>cca 210x50 mm (záložka), papír min. 250gr, laminace obě strany</t>
  </si>
  <si>
    <t>cca 80x115 mm (Jízdenka Ignis), papír 140 gr, 2x perforace</t>
  </si>
  <si>
    <t>Kalendářík (cca 75x105 mm, papír min. 250gr, laminace obě strany)</t>
  </si>
  <si>
    <t>Pexeso (papír co nejtvrdší min. 250gr o formátu A3, 4+4 barvy, laminace obě strany, 1xlom)</t>
  </si>
  <si>
    <t>3000 ks</t>
  </si>
  <si>
    <t>Součástí cen je i dovozné a balné za každou jednotlivou zakázku. Dodávka musí být dokončena a zboží doručeno do sídla KORDIS JMK dle smlouvy.</t>
  </si>
  <si>
    <t>cca 50x100 mm (jízdenka děti), papír 200 gr</t>
  </si>
  <si>
    <t xml:space="preserve">dle specifikace </t>
  </si>
  <si>
    <t>Omalovánky (Počet stran: 5xčernobílá oboustranná (5x1+1) + obálka oboustranná (4+4).Formát 420x210mm, složeno na 210x210mm, sešito 2 skobičkami uprostřed).</t>
  </si>
  <si>
    <t>Kartičkový jízdní řád (Formát 688x420mm, DL 7 listů včetně 6+1 lom, sklad na DL, papír 60-80gr)</t>
  </si>
  <si>
    <t>cca 500x300 mm (Plánky skládané malé) složeno na cca 99x150mm</t>
  </si>
  <si>
    <t>formát B2 (Tipy na výlety, plánky skládané velké), složeno na cca 99x150 mm</t>
  </si>
  <si>
    <t>Objednávky se zadávají postupně dle potřeby zadavatele. Počty objednávek nejsou stanoveny, celková hodnota všech objednávek za dané období bude vyšší než 600.000 Kč a nižší než 1.800.000 Kč.</t>
  </si>
  <si>
    <t>Uchazeč vyplní zelené rámečky. Uchazeči jsou hodnoceni dle výše ceny fiktivní zakázky vypočítané v červeném rámečku. Uchazeč s nejnižší nabídnoutou cenou vítězí.</t>
  </si>
  <si>
    <t>Rozvrh (A5, papír min. 300gr)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</si>
</sst>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2" borderId="1" xfId="0" applyFill="1" applyBorder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4" borderId="1" xfId="0" applyFont="1" applyFill="1" applyBorder="1" applyAlignment="1">
      <alignment horizontal="center"/>
    </xf>
    <xf numFmtId="0" fontId="0" fillId="0" borderId="0" xfId="0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0" fontId="1" fillId="2" borderId="1" xfId="0" applyFont="1" applyFill="1" applyBorder="1"/>
    <xf numFmtId="0" fontId="2" fillId="2" borderId="1" xfId="0" applyFont="1" applyFill="1" applyBorder="1"/>
    <xf numFmtId="0" fontId="1" fillId="4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9"/>
  <sheetViews>
    <sheetView tabSelected="1" zoomScaleNormal="100" workbookViewId="0">
      <selection activeCell="S24" sqref="S24"/>
    </sheetView>
  </sheetViews>
  <sheetFormatPr defaultRowHeight="15" x14ac:dyDescent="0.25"/>
  <cols>
    <col min="1" max="1" width="87" customWidth="1"/>
    <col min="2" max="2" width="18.7109375" customWidth="1"/>
    <col min="3" max="3" width="14.7109375" customWidth="1"/>
    <col min="4" max="4" width="9.42578125" customWidth="1"/>
    <col min="5" max="5" width="10.42578125" customWidth="1"/>
    <col min="6" max="6" width="2.140625" hidden="1" customWidth="1"/>
    <col min="7" max="7" width="5.28515625" hidden="1" customWidth="1"/>
    <col min="9" max="9" width="11" customWidth="1"/>
    <col min="10" max="10" width="0.140625" hidden="1" customWidth="1"/>
    <col min="11" max="11" width="0.42578125" hidden="1" customWidth="1"/>
    <col min="12" max="12" width="11" bestFit="1" customWidth="1"/>
  </cols>
  <sheetData>
    <row r="1" spans="1:12" x14ac:dyDescent="0.25">
      <c r="A1" s="7" t="s">
        <v>25</v>
      </c>
      <c r="B1" s="7"/>
      <c r="C1" s="7"/>
      <c r="D1" s="16" t="s">
        <v>12</v>
      </c>
      <c r="E1" s="16"/>
      <c r="F1" s="14" t="s">
        <v>15</v>
      </c>
      <c r="G1" s="18"/>
      <c r="H1" s="16" t="s">
        <v>10</v>
      </c>
      <c r="I1" s="16"/>
      <c r="J1" s="14" t="s">
        <v>15</v>
      </c>
      <c r="K1" s="15"/>
      <c r="L1" s="7" t="s">
        <v>16</v>
      </c>
    </row>
    <row r="2" spans="1:12" x14ac:dyDescent="0.25">
      <c r="A2" s="7" t="s">
        <v>2</v>
      </c>
      <c r="B2" s="7" t="s">
        <v>3</v>
      </c>
      <c r="C2" s="7" t="s">
        <v>4</v>
      </c>
      <c r="D2" s="7" t="s">
        <v>31</v>
      </c>
      <c r="E2" s="7" t="s">
        <v>6</v>
      </c>
      <c r="F2" s="7" t="s">
        <v>31</v>
      </c>
      <c r="G2" s="7" t="s">
        <v>14</v>
      </c>
      <c r="H2" s="7" t="s">
        <v>31</v>
      </c>
      <c r="I2" s="7" t="s">
        <v>6</v>
      </c>
      <c r="J2" s="7" t="s">
        <v>31</v>
      </c>
      <c r="K2" s="7" t="s">
        <v>14</v>
      </c>
      <c r="L2" s="7" t="s">
        <v>17</v>
      </c>
    </row>
    <row r="3" spans="1:12" x14ac:dyDescent="0.25">
      <c r="A3" s="3" t="s">
        <v>0</v>
      </c>
      <c r="B3" s="11" t="s">
        <v>1</v>
      </c>
      <c r="C3" s="11" t="s">
        <v>5</v>
      </c>
      <c r="D3" s="12"/>
      <c r="E3" s="12"/>
      <c r="F3" s="13">
        <f>D3*3000</f>
        <v>0</v>
      </c>
      <c r="G3" s="13">
        <f>E3*10000</f>
        <v>0</v>
      </c>
      <c r="H3" s="3">
        <v>3</v>
      </c>
      <c r="I3" s="3">
        <v>1</v>
      </c>
      <c r="J3" s="3">
        <f t="shared" ref="J3:J25" si="0">F3*H3</f>
        <v>0</v>
      </c>
      <c r="K3" s="3">
        <f t="shared" ref="K3:K25" si="1">G3*I3</f>
        <v>0</v>
      </c>
      <c r="L3" s="3">
        <f>J3+K3</f>
        <v>0</v>
      </c>
    </row>
    <row r="4" spans="1:12" x14ac:dyDescent="0.25">
      <c r="A4" s="3" t="s">
        <v>0</v>
      </c>
      <c r="B4" s="11" t="s">
        <v>7</v>
      </c>
      <c r="C4" s="11" t="s">
        <v>5</v>
      </c>
      <c r="D4" s="12"/>
      <c r="E4" s="12"/>
      <c r="F4" s="13">
        <f t="shared" ref="F4:F25" si="2">D4*3000</f>
        <v>0</v>
      </c>
      <c r="G4" s="13">
        <f t="shared" ref="G4:G25" si="3">E4*10000</f>
        <v>0</v>
      </c>
      <c r="H4" s="3">
        <v>5</v>
      </c>
      <c r="I4" s="3">
        <v>1</v>
      </c>
      <c r="J4" s="3">
        <f t="shared" si="0"/>
        <v>0</v>
      </c>
      <c r="K4" s="3">
        <f t="shared" si="1"/>
        <v>0</v>
      </c>
      <c r="L4" s="3">
        <f t="shared" ref="L4:L27" si="4">J4+K4</f>
        <v>0</v>
      </c>
    </row>
    <row r="5" spans="1:12" x14ac:dyDescent="0.25">
      <c r="A5" s="3" t="s">
        <v>9</v>
      </c>
      <c r="B5" s="11" t="s">
        <v>1</v>
      </c>
      <c r="C5" s="11" t="s">
        <v>5</v>
      </c>
      <c r="D5" s="12"/>
      <c r="E5" s="12"/>
      <c r="F5" s="13">
        <f t="shared" si="2"/>
        <v>0</v>
      </c>
      <c r="G5" s="13">
        <f t="shared" si="3"/>
        <v>0</v>
      </c>
      <c r="H5" s="3">
        <v>1</v>
      </c>
      <c r="I5" s="3">
        <v>1</v>
      </c>
      <c r="J5" s="3">
        <f t="shared" si="0"/>
        <v>0</v>
      </c>
      <c r="K5" s="3">
        <f t="shared" si="1"/>
        <v>0</v>
      </c>
      <c r="L5" s="3">
        <f t="shared" si="4"/>
        <v>0</v>
      </c>
    </row>
    <row r="6" spans="1:12" x14ac:dyDescent="0.25">
      <c r="A6" s="3" t="s">
        <v>8</v>
      </c>
      <c r="B6" s="11" t="s">
        <v>1</v>
      </c>
      <c r="C6" s="11" t="s">
        <v>5</v>
      </c>
      <c r="D6" s="12"/>
      <c r="E6" s="12"/>
      <c r="F6" s="13">
        <f t="shared" si="2"/>
        <v>0</v>
      </c>
      <c r="G6" s="13">
        <f t="shared" si="3"/>
        <v>0</v>
      </c>
      <c r="H6" s="3">
        <v>5</v>
      </c>
      <c r="I6" s="3">
        <v>2</v>
      </c>
      <c r="J6" s="3">
        <f t="shared" si="0"/>
        <v>0</v>
      </c>
      <c r="K6" s="3">
        <f t="shared" si="1"/>
        <v>0</v>
      </c>
      <c r="L6" s="3">
        <f t="shared" si="4"/>
        <v>0</v>
      </c>
    </row>
    <row r="7" spans="1:12" x14ac:dyDescent="0.25">
      <c r="A7" s="3" t="s">
        <v>8</v>
      </c>
      <c r="B7" s="11" t="s">
        <v>7</v>
      </c>
      <c r="C7" s="11" t="s">
        <v>5</v>
      </c>
      <c r="D7" s="12"/>
      <c r="E7" s="12"/>
      <c r="F7" s="13">
        <f t="shared" si="2"/>
        <v>0</v>
      </c>
      <c r="G7" s="13">
        <f t="shared" si="3"/>
        <v>0</v>
      </c>
      <c r="H7" s="3">
        <v>5</v>
      </c>
      <c r="I7" s="3">
        <v>4</v>
      </c>
      <c r="J7" s="3">
        <f t="shared" si="0"/>
        <v>0</v>
      </c>
      <c r="K7" s="3">
        <f t="shared" si="1"/>
        <v>0</v>
      </c>
      <c r="L7" s="3">
        <f t="shared" si="4"/>
        <v>0</v>
      </c>
    </row>
    <row r="8" spans="1:12" x14ac:dyDescent="0.25">
      <c r="A8" s="3" t="s">
        <v>18</v>
      </c>
      <c r="B8" s="11" t="s">
        <v>1</v>
      </c>
      <c r="C8" s="11" t="s">
        <v>5</v>
      </c>
      <c r="D8" s="12"/>
      <c r="E8" s="12"/>
      <c r="F8" s="13">
        <f t="shared" si="2"/>
        <v>0</v>
      </c>
      <c r="G8" s="13">
        <f t="shared" si="3"/>
        <v>0</v>
      </c>
      <c r="H8" s="3">
        <v>5</v>
      </c>
      <c r="I8" s="3">
        <v>5</v>
      </c>
      <c r="J8" s="3">
        <f t="shared" si="0"/>
        <v>0</v>
      </c>
      <c r="K8" s="3">
        <f t="shared" si="1"/>
        <v>0</v>
      </c>
      <c r="L8" s="3">
        <f t="shared" si="4"/>
        <v>0</v>
      </c>
    </row>
    <row r="9" spans="1:12" x14ac:dyDescent="0.25">
      <c r="A9" s="3" t="s">
        <v>19</v>
      </c>
      <c r="B9" s="11" t="s">
        <v>1</v>
      </c>
      <c r="C9" s="11" t="s">
        <v>5</v>
      </c>
      <c r="D9" s="12"/>
      <c r="E9" s="12"/>
      <c r="F9" s="13">
        <f t="shared" si="2"/>
        <v>0</v>
      </c>
      <c r="G9" s="13">
        <f t="shared" si="3"/>
        <v>0</v>
      </c>
      <c r="H9" s="3">
        <v>1</v>
      </c>
      <c r="I9" s="3">
        <v>1</v>
      </c>
      <c r="J9" s="3">
        <f t="shared" si="0"/>
        <v>0</v>
      </c>
      <c r="K9" s="3">
        <f t="shared" si="1"/>
        <v>0</v>
      </c>
      <c r="L9" s="3">
        <f t="shared" si="4"/>
        <v>0</v>
      </c>
    </row>
    <row r="10" spans="1:12" x14ac:dyDescent="0.25">
      <c r="A10" s="3" t="s">
        <v>21</v>
      </c>
      <c r="B10" s="11" t="s">
        <v>1</v>
      </c>
      <c r="C10" s="11" t="s">
        <v>5</v>
      </c>
      <c r="D10" s="12"/>
      <c r="E10" s="12"/>
      <c r="F10" s="13">
        <f t="shared" si="2"/>
        <v>0</v>
      </c>
      <c r="G10" s="13">
        <f t="shared" si="3"/>
        <v>0</v>
      </c>
      <c r="H10" s="3">
        <v>1</v>
      </c>
      <c r="I10" s="3">
        <v>1</v>
      </c>
      <c r="J10" s="3">
        <f t="shared" si="0"/>
        <v>0</v>
      </c>
      <c r="K10" s="3">
        <f t="shared" si="1"/>
        <v>0</v>
      </c>
      <c r="L10" s="3">
        <f t="shared" si="4"/>
        <v>0</v>
      </c>
    </row>
    <row r="11" spans="1:12" x14ac:dyDescent="0.25">
      <c r="A11" s="3" t="s">
        <v>22</v>
      </c>
      <c r="B11" s="11" t="s">
        <v>1</v>
      </c>
      <c r="C11" s="11" t="s">
        <v>5</v>
      </c>
      <c r="D11" s="12"/>
      <c r="E11" s="12"/>
      <c r="F11" s="13">
        <f t="shared" si="2"/>
        <v>0</v>
      </c>
      <c r="G11" s="13">
        <f t="shared" si="3"/>
        <v>0</v>
      </c>
      <c r="H11" s="3">
        <v>1</v>
      </c>
      <c r="I11" s="3">
        <v>1</v>
      </c>
      <c r="J11" s="3">
        <f t="shared" si="0"/>
        <v>0</v>
      </c>
      <c r="K11" s="3">
        <f t="shared" si="1"/>
        <v>0</v>
      </c>
      <c r="L11" s="3">
        <f t="shared" si="4"/>
        <v>0</v>
      </c>
    </row>
    <row r="12" spans="1:12" x14ac:dyDescent="0.25">
      <c r="A12" s="3" t="s">
        <v>23</v>
      </c>
      <c r="B12" s="11" t="s">
        <v>1</v>
      </c>
      <c r="C12" s="11" t="s">
        <v>5</v>
      </c>
      <c r="D12" s="12"/>
      <c r="E12" s="12"/>
      <c r="F12" s="13">
        <f t="shared" si="2"/>
        <v>0</v>
      </c>
      <c r="G12" s="13">
        <f t="shared" si="3"/>
        <v>0</v>
      </c>
      <c r="H12" s="3">
        <v>1</v>
      </c>
      <c r="I12" s="3">
        <v>1</v>
      </c>
      <c r="J12" s="3">
        <f t="shared" si="0"/>
        <v>0</v>
      </c>
      <c r="K12" s="3">
        <f t="shared" si="1"/>
        <v>0</v>
      </c>
      <c r="L12" s="3">
        <f t="shared" si="4"/>
        <v>0</v>
      </c>
    </row>
    <row r="13" spans="1:12" x14ac:dyDescent="0.25">
      <c r="A13" s="3" t="s">
        <v>20</v>
      </c>
      <c r="B13" s="11" t="s">
        <v>1</v>
      </c>
      <c r="C13" s="11" t="s">
        <v>5</v>
      </c>
      <c r="D13" s="12"/>
      <c r="E13" s="12"/>
      <c r="F13" s="13">
        <f t="shared" si="2"/>
        <v>0</v>
      </c>
      <c r="G13" s="13">
        <f t="shared" si="3"/>
        <v>0</v>
      </c>
      <c r="H13" s="3">
        <v>4</v>
      </c>
      <c r="I13" s="3">
        <v>4</v>
      </c>
      <c r="J13" s="3">
        <f t="shared" si="0"/>
        <v>0</v>
      </c>
      <c r="K13" s="3">
        <f t="shared" si="1"/>
        <v>0</v>
      </c>
      <c r="L13" s="3">
        <f t="shared" si="4"/>
        <v>0</v>
      </c>
    </row>
    <row r="14" spans="1:12" x14ac:dyDescent="0.25">
      <c r="A14" s="3" t="s">
        <v>37</v>
      </c>
      <c r="B14" s="11" t="s">
        <v>1</v>
      </c>
      <c r="C14" s="11" t="s">
        <v>5</v>
      </c>
      <c r="D14" s="12"/>
      <c r="E14" s="12"/>
      <c r="F14" s="13">
        <f t="shared" si="2"/>
        <v>0</v>
      </c>
      <c r="G14" s="13">
        <f t="shared" si="3"/>
        <v>0</v>
      </c>
      <c r="H14" s="3">
        <v>2</v>
      </c>
      <c r="I14" s="3">
        <v>2</v>
      </c>
      <c r="J14" s="3">
        <f t="shared" si="0"/>
        <v>0</v>
      </c>
      <c r="K14" s="3">
        <f t="shared" si="1"/>
        <v>0</v>
      </c>
      <c r="L14" s="3">
        <f t="shared" si="4"/>
        <v>0</v>
      </c>
    </row>
    <row r="15" spans="1:12" x14ac:dyDescent="0.25">
      <c r="A15" s="3" t="s">
        <v>38</v>
      </c>
      <c r="B15" s="11" t="s">
        <v>1</v>
      </c>
      <c r="C15" s="11" t="s">
        <v>5</v>
      </c>
      <c r="D15" s="12"/>
      <c r="E15" s="12"/>
      <c r="F15" s="13">
        <f t="shared" si="2"/>
        <v>0</v>
      </c>
      <c r="G15" s="13">
        <f t="shared" si="3"/>
        <v>0</v>
      </c>
      <c r="H15" s="3">
        <v>2</v>
      </c>
      <c r="I15" s="3">
        <v>2</v>
      </c>
      <c r="J15" s="3">
        <f t="shared" si="0"/>
        <v>0</v>
      </c>
      <c r="K15" s="3">
        <f t="shared" si="1"/>
        <v>0</v>
      </c>
      <c r="L15" s="3">
        <f t="shared" si="4"/>
        <v>0</v>
      </c>
    </row>
    <row r="16" spans="1:12" x14ac:dyDescent="0.25">
      <c r="A16" s="3" t="s">
        <v>24</v>
      </c>
      <c r="B16" s="11" t="s">
        <v>1</v>
      </c>
      <c r="C16" s="11" t="s">
        <v>5</v>
      </c>
      <c r="D16" s="12"/>
      <c r="E16" s="12"/>
      <c r="F16" s="13">
        <f t="shared" si="2"/>
        <v>0</v>
      </c>
      <c r="G16" s="13">
        <f t="shared" si="3"/>
        <v>0</v>
      </c>
      <c r="H16" s="3">
        <v>3</v>
      </c>
      <c r="I16" s="3">
        <v>3</v>
      </c>
      <c r="J16" s="3">
        <f t="shared" si="0"/>
        <v>0</v>
      </c>
      <c r="K16" s="3">
        <f t="shared" si="1"/>
        <v>0</v>
      </c>
      <c r="L16" s="3">
        <f t="shared" si="4"/>
        <v>0</v>
      </c>
    </row>
    <row r="17" spans="1:12" x14ac:dyDescent="0.25">
      <c r="A17" s="3" t="s">
        <v>27</v>
      </c>
      <c r="B17" s="11" t="s">
        <v>1</v>
      </c>
      <c r="C17" s="11" t="s">
        <v>5</v>
      </c>
      <c r="D17" s="12"/>
      <c r="E17" s="12"/>
      <c r="F17" s="13">
        <f t="shared" si="2"/>
        <v>0</v>
      </c>
      <c r="G17" s="13">
        <f t="shared" si="3"/>
        <v>0</v>
      </c>
      <c r="H17" s="3">
        <v>3</v>
      </c>
      <c r="I17" s="3">
        <v>3</v>
      </c>
      <c r="J17" s="3">
        <f t="shared" si="0"/>
        <v>0</v>
      </c>
      <c r="K17" s="3">
        <f t="shared" si="1"/>
        <v>0</v>
      </c>
      <c r="L17" s="3">
        <f t="shared" si="4"/>
        <v>0</v>
      </c>
    </row>
    <row r="18" spans="1:12" x14ac:dyDescent="0.25">
      <c r="A18" s="3" t="s">
        <v>26</v>
      </c>
      <c r="B18" s="11" t="s">
        <v>1</v>
      </c>
      <c r="C18" s="11" t="s">
        <v>5</v>
      </c>
      <c r="D18" s="12"/>
      <c r="E18" s="12"/>
      <c r="F18" s="13">
        <f t="shared" si="2"/>
        <v>0</v>
      </c>
      <c r="G18" s="13">
        <f t="shared" si="3"/>
        <v>0</v>
      </c>
      <c r="H18" s="3">
        <v>2</v>
      </c>
      <c r="I18" s="3">
        <v>2</v>
      </c>
      <c r="J18" s="3">
        <f t="shared" si="0"/>
        <v>0</v>
      </c>
      <c r="K18" s="3">
        <f t="shared" si="1"/>
        <v>0</v>
      </c>
      <c r="L18" s="3">
        <f t="shared" si="4"/>
        <v>0</v>
      </c>
    </row>
    <row r="19" spans="1:12" x14ac:dyDescent="0.25">
      <c r="A19" s="3" t="s">
        <v>28</v>
      </c>
      <c r="B19" s="11" t="s">
        <v>1</v>
      </c>
      <c r="C19" s="11" t="s">
        <v>5</v>
      </c>
      <c r="D19" s="12"/>
      <c r="E19" s="12"/>
      <c r="F19" s="13">
        <f t="shared" si="2"/>
        <v>0</v>
      </c>
      <c r="G19" s="13">
        <f t="shared" si="3"/>
        <v>0</v>
      </c>
      <c r="H19" s="3">
        <v>2</v>
      </c>
      <c r="I19" s="3">
        <v>0</v>
      </c>
      <c r="J19" s="3">
        <f t="shared" si="0"/>
        <v>0</v>
      </c>
      <c r="K19" s="3">
        <f t="shared" si="1"/>
        <v>0</v>
      </c>
      <c r="L19" s="3">
        <f t="shared" si="4"/>
        <v>0</v>
      </c>
    </row>
    <row r="20" spans="1:12" x14ac:dyDescent="0.25">
      <c r="A20" s="3" t="s">
        <v>33</v>
      </c>
      <c r="B20" s="11" t="s">
        <v>1</v>
      </c>
      <c r="C20" s="11" t="s">
        <v>5</v>
      </c>
      <c r="D20" s="12"/>
      <c r="E20" s="12"/>
      <c r="F20" s="13">
        <f t="shared" si="2"/>
        <v>0</v>
      </c>
      <c r="G20" s="13">
        <f t="shared" si="3"/>
        <v>0</v>
      </c>
      <c r="H20" s="3">
        <v>1</v>
      </c>
      <c r="I20" s="3">
        <v>1</v>
      </c>
      <c r="J20" s="3">
        <f t="shared" si="0"/>
        <v>0</v>
      </c>
      <c r="K20" s="3">
        <f t="shared" si="1"/>
        <v>0</v>
      </c>
      <c r="L20" s="3">
        <f t="shared" si="4"/>
        <v>0</v>
      </c>
    </row>
    <row r="21" spans="1:12" x14ac:dyDescent="0.25">
      <c r="A21" s="3" t="s">
        <v>30</v>
      </c>
      <c r="B21" s="11" t="s">
        <v>1</v>
      </c>
      <c r="C21" s="11" t="s">
        <v>5</v>
      </c>
      <c r="D21" s="12"/>
      <c r="E21" s="12"/>
      <c r="F21" s="13">
        <f t="shared" si="2"/>
        <v>0</v>
      </c>
      <c r="G21" s="13">
        <f t="shared" si="3"/>
        <v>0</v>
      </c>
      <c r="H21" s="3">
        <v>1</v>
      </c>
      <c r="I21" s="3">
        <v>1</v>
      </c>
      <c r="J21" s="3">
        <f t="shared" si="0"/>
        <v>0</v>
      </c>
      <c r="K21" s="3">
        <f t="shared" si="1"/>
        <v>0</v>
      </c>
      <c r="L21" s="3">
        <f t="shared" si="4"/>
        <v>0</v>
      </c>
    </row>
    <row r="22" spans="1:12" ht="27" customHeight="1" x14ac:dyDescent="0.25">
      <c r="A22" s="10" t="s">
        <v>35</v>
      </c>
      <c r="B22" s="11" t="s">
        <v>1</v>
      </c>
      <c r="C22" s="11" t="s">
        <v>34</v>
      </c>
      <c r="D22" s="12"/>
      <c r="E22" s="12"/>
      <c r="F22" s="13">
        <f t="shared" si="2"/>
        <v>0</v>
      </c>
      <c r="G22" s="13">
        <f t="shared" si="3"/>
        <v>0</v>
      </c>
      <c r="H22" s="3">
        <v>1</v>
      </c>
      <c r="I22" s="3">
        <v>1</v>
      </c>
      <c r="J22" s="3">
        <f t="shared" si="0"/>
        <v>0</v>
      </c>
      <c r="K22" s="3">
        <f t="shared" si="1"/>
        <v>0</v>
      </c>
      <c r="L22" s="3">
        <f t="shared" si="4"/>
        <v>0</v>
      </c>
    </row>
    <row r="23" spans="1:12" ht="16.5" customHeight="1" x14ac:dyDescent="0.25">
      <c r="A23" s="10" t="s">
        <v>41</v>
      </c>
      <c r="B23" s="11" t="s">
        <v>1</v>
      </c>
      <c r="C23" s="11" t="s">
        <v>5</v>
      </c>
      <c r="D23" s="12"/>
      <c r="E23" s="12"/>
      <c r="F23" s="13"/>
      <c r="G23" s="13"/>
      <c r="H23" s="3">
        <v>1</v>
      </c>
      <c r="I23" s="3">
        <v>1</v>
      </c>
      <c r="J23" s="3"/>
      <c r="K23" s="3"/>
      <c r="L23" s="3">
        <f t="shared" si="4"/>
        <v>0</v>
      </c>
    </row>
    <row r="24" spans="1:12" x14ac:dyDescent="0.25">
      <c r="A24" s="3" t="s">
        <v>29</v>
      </c>
      <c r="B24" s="11" t="s">
        <v>1</v>
      </c>
      <c r="C24" s="11" t="s">
        <v>5</v>
      </c>
      <c r="D24" s="12"/>
      <c r="E24" s="12"/>
      <c r="F24" s="13">
        <f t="shared" si="2"/>
        <v>0</v>
      </c>
      <c r="G24" s="13">
        <f t="shared" si="3"/>
        <v>0</v>
      </c>
      <c r="H24" s="3">
        <v>1</v>
      </c>
      <c r="I24" s="3">
        <v>2</v>
      </c>
      <c r="J24" s="3">
        <f t="shared" si="0"/>
        <v>0</v>
      </c>
      <c r="K24" s="3">
        <f t="shared" si="1"/>
        <v>0</v>
      </c>
      <c r="L24" s="3">
        <f t="shared" si="4"/>
        <v>0</v>
      </c>
    </row>
    <row r="25" spans="1:12" x14ac:dyDescent="0.25">
      <c r="A25" s="3" t="s">
        <v>36</v>
      </c>
      <c r="B25" s="11" t="s">
        <v>1</v>
      </c>
      <c r="C25" s="11" t="s">
        <v>5</v>
      </c>
      <c r="D25" s="12"/>
      <c r="E25" s="12"/>
      <c r="F25" s="13">
        <f t="shared" si="2"/>
        <v>0</v>
      </c>
      <c r="G25" s="13">
        <f t="shared" si="3"/>
        <v>0</v>
      </c>
      <c r="H25" s="3">
        <v>2</v>
      </c>
      <c r="I25" s="3">
        <v>2</v>
      </c>
      <c r="J25" s="3">
        <f t="shared" si="0"/>
        <v>0</v>
      </c>
      <c r="K25" s="3">
        <f t="shared" si="1"/>
        <v>0</v>
      </c>
      <c r="L25" s="3">
        <f t="shared" si="4"/>
        <v>0</v>
      </c>
    </row>
    <row r="26" spans="1:12" x14ac:dyDescent="0.25">
      <c r="A26" s="3"/>
      <c r="B26" s="3"/>
      <c r="C26" s="3"/>
      <c r="D26" s="4"/>
      <c r="E26" s="4"/>
      <c r="F26" s="4"/>
      <c r="G26" s="4"/>
      <c r="H26" s="3"/>
      <c r="I26" s="3"/>
      <c r="J26" s="3"/>
      <c r="K26" s="3"/>
      <c r="L26" s="3">
        <f t="shared" si="4"/>
        <v>0</v>
      </c>
    </row>
    <row r="27" spans="1:12" x14ac:dyDescent="0.25">
      <c r="A27" s="17" t="s">
        <v>11</v>
      </c>
      <c r="B27" s="17"/>
      <c r="C27" s="17"/>
      <c r="D27" s="17"/>
      <c r="E27" s="17"/>
      <c r="F27" s="17"/>
      <c r="G27" s="17"/>
      <c r="H27" s="17"/>
      <c r="I27" s="17"/>
      <c r="J27" s="3">
        <f>F27*H27</f>
        <v>0</v>
      </c>
      <c r="K27" s="3">
        <f>G27*I27</f>
        <v>0</v>
      </c>
      <c r="L27" s="3">
        <f t="shared" si="4"/>
        <v>0</v>
      </c>
    </row>
    <row r="28" spans="1:12" x14ac:dyDescent="0.25">
      <c r="A28" s="2" t="s">
        <v>13</v>
      </c>
      <c r="B28" s="2"/>
      <c r="C28" s="2"/>
      <c r="D28" s="2"/>
      <c r="E28" s="2"/>
      <c r="F28" s="5"/>
      <c r="G28" s="5"/>
      <c r="H28" s="2"/>
      <c r="I28" s="2"/>
      <c r="J28" s="2"/>
      <c r="K28" s="2"/>
      <c r="L28" s="6">
        <f>SUM(L3:L27)</f>
        <v>0</v>
      </c>
    </row>
    <row r="30" spans="1:12" x14ac:dyDescent="0.25">
      <c r="A30" s="1" t="s">
        <v>32</v>
      </c>
    </row>
    <row r="31" spans="1:12" x14ac:dyDescent="0.25">
      <c r="A31" s="1" t="s">
        <v>40</v>
      </c>
    </row>
    <row r="32" spans="1:12" x14ac:dyDescent="0.25">
      <c r="A32" s="1" t="s">
        <v>39</v>
      </c>
    </row>
    <row r="35" spans="1:1" x14ac:dyDescent="0.25">
      <c r="A35" s="9"/>
    </row>
    <row r="36" spans="1:1" x14ac:dyDescent="0.25">
      <c r="A36" s="9"/>
    </row>
    <row r="38" spans="1:1" x14ac:dyDescent="0.25">
      <c r="A38" s="8"/>
    </row>
    <row r="39" spans="1:1" x14ac:dyDescent="0.25">
      <c r="A39" s="8"/>
    </row>
  </sheetData>
  <mergeCells count="5">
    <mergeCell ref="J1:K1"/>
    <mergeCell ref="D1:E1"/>
    <mergeCell ref="H1:I1"/>
    <mergeCell ref="A27:I27"/>
    <mergeCell ref="F1:G1"/>
  </mergeCells>
  <pageMargins left="0.7" right="0.7" top="0.78740157499999996" bottom="0.78740157499999996" header="0.3" footer="0.3"/>
  <pageSetup paperSize="8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Kordis JMK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Květoslav Havlík</dc:creator>
  <cp:lastModifiedBy>Tomáš Hladík</cp:lastModifiedBy>
  <cp:lastPrinted>2023-01-17T07:28:05Z</cp:lastPrinted>
  <dcterms:created xsi:type="dcterms:W3CDTF">2016-07-18T09:12:15Z</dcterms:created>
  <dcterms:modified xsi:type="dcterms:W3CDTF">2026-04-07T09:21:44Z</dcterms:modified>
</cp:coreProperties>
</file>