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-2026_DNS_Software\VYZVY\13_M365_WinServer_Adobe_antivir_jaro26\01a_ZD\po_revizich_260415\ok\"/>
    </mc:Choice>
  </mc:AlternateContent>
  <xr:revisionPtr revIDLastSave="0" documentId="13_ncr:1_{57F7D78A-B01D-4AA3-9359-FC02CE7521AB}" xr6:coauthVersionLast="47" xr6:coauthVersionMax="47" xr10:uidLastSave="{00000000-0000-0000-0000-000000000000}"/>
  <bookViews>
    <workbookView xWindow="14925" yWindow="-19230" windowWidth="19725" windowHeight="15345" xr2:uid="{00000000-000D-0000-FFFF-FFFF00000000}"/>
  </bookViews>
  <sheets>
    <sheet name="DNS - SW 13, specifik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I14" i="1" l="1"/>
  <c r="I22" i="1"/>
  <c r="H22" i="1"/>
  <c r="I21" i="1"/>
  <c r="H21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5" i="1"/>
  <c r="I15" i="1"/>
  <c r="H16" i="1"/>
  <c r="I16" i="1"/>
  <c r="H17" i="1"/>
  <c r="I17" i="1"/>
  <c r="H18" i="1"/>
  <c r="I18" i="1"/>
  <c r="H19" i="1"/>
  <c r="I19" i="1"/>
  <c r="H20" i="1"/>
  <c r="I20" i="1"/>
  <c r="H23" i="1"/>
  <c r="I23" i="1"/>
  <c r="I6" i="1"/>
  <c r="I5" i="1"/>
  <c r="I4" i="1"/>
  <c r="H5" i="1"/>
  <c r="H6" i="1"/>
  <c r="H4" i="1"/>
  <c r="I24" i="1" l="1"/>
  <c r="I25" i="1" s="1"/>
</calcChain>
</file>

<file path=xl/sharedStrings.xml><?xml version="1.0" encoding="utf-8"?>
<sst xmlns="http://schemas.openxmlformats.org/spreadsheetml/2006/main" count="64" uniqueCount="44">
  <si>
    <t>Cena celkem bez DPH</t>
  </si>
  <si>
    <t>Cena celkem vč. DPH</t>
  </si>
  <si>
    <t>Požadovaný počet kusů</t>
  </si>
  <si>
    <t>Číslo položky</t>
  </si>
  <si>
    <r>
      <t xml:space="preserve">Nabízená licence 
</t>
    </r>
    <r>
      <rPr>
        <sz val="11"/>
        <color theme="1"/>
        <rFont val="Calibri"/>
        <family val="2"/>
        <charset val="238"/>
        <scheme val="minor"/>
      </rPr>
      <t>(doplní dodavatel)</t>
    </r>
  </si>
  <si>
    <t>Poptávané licence</t>
  </si>
  <si>
    <t>M365 A3 Unified Edu Sub Per User (nebo ekvivalentní licence)</t>
  </si>
  <si>
    <t>M365 A3 Unified Edu Sub Student Use Benefit Per User (nebo ekvivalentní licence)</t>
  </si>
  <si>
    <t>Požadované minimální trvání licence</t>
  </si>
  <si>
    <t>* Cena za požadovaný počet licencí bude stanovena jako součin hodnoty odpovídající požadovanému počtu kusů příslušné položky a hodnoty odpovídající ceně jedné měrné jednotky příslušné položky.</t>
  </si>
  <si>
    <t>Cena za 1 licenci v požadované délce trvání
v Kč včetně DPH</t>
  </si>
  <si>
    <r>
      <t xml:space="preserve">Cena za 1 licenci v požadované délce trvání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</si>
  <si>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Celkem za všechny licence v požadované délce trvání
v Kč bez DPH*</t>
  </si>
  <si>
    <t>Pověřující zadavatel</t>
  </si>
  <si>
    <t>1. 6. 2026 - 31. 5. 2027 (12 měsíců)</t>
  </si>
  <si>
    <t>Střední škola Strážnice, příspěvková organizace</t>
  </si>
  <si>
    <t>Střední škola stavebních řemesel Brno-Bosonohy, příspěvková organizace</t>
  </si>
  <si>
    <t>Masarykova střední škola Letovice, příspěvková organizace</t>
  </si>
  <si>
    <t>Středisko volného času Znojmo, příspěvková organizace</t>
  </si>
  <si>
    <t>Gymnázium, Střední pedagogická škola, Obchodní akademie a Jazyková škola s právem státní jazykové zkoušky Znojmo, příspěvková organizace</t>
  </si>
  <si>
    <t>Gymnázium Dr. Karla Polesného Znojmo, příspěvková organizace</t>
  </si>
  <si>
    <t>Střední průmyslová škola Brno, Purkyňova, příspěvková organizace</t>
  </si>
  <si>
    <t>30. 6. 2026 - 29. 6. 2027 (12 měsíců)</t>
  </si>
  <si>
    <t>Win Server Standard Core ALng LSA 16L (nebo ekvivalentní licence)</t>
  </si>
  <si>
    <t>Win Server Standard Core ALng LSA 2L (nebo ekvivalentní licence)</t>
  </si>
  <si>
    <t>Antivirový program AVAST Ultimate (nebo ekvivalentní licence)</t>
  </si>
  <si>
    <t>1. 6. 2026 - 31. 5. 2029 (36 měsíců)</t>
  </si>
  <si>
    <t>Zoner Photo Studio (nebo ekvivalentní licence)</t>
  </si>
  <si>
    <t>1. 6. 2026 - 31. 5. 2031 (60 měsíců)</t>
  </si>
  <si>
    <t>4. 6. 2026 - 3. 6. 2027 (12 měsíců)</t>
  </si>
  <si>
    <t>AVG Business edition EDU (nebo ekvivalentní licence)</t>
  </si>
  <si>
    <t>Středisko volného času Duhovka, příspěvková organizace</t>
  </si>
  <si>
    <t>Domov na Jarošce, příspěvková organizace</t>
  </si>
  <si>
    <t>M365 Business Standart Per User (nebo ekvivalentní licence)</t>
  </si>
  <si>
    <t>18. 5. 2026 - 17. 5. 2031 (60 měsíců)</t>
  </si>
  <si>
    <t>16. 5. 2026 - 15. 5. 2027 (12 měsíců)</t>
  </si>
  <si>
    <t>Základní umělecká škola Tišnov, příspěvková organizace</t>
  </si>
  <si>
    <t>22. 5. 2026 - 21. 5. 2029 (36 měsíců)</t>
  </si>
  <si>
    <t>ADOBE Creative Cloud EDU NAMED K-12 Multilicence (nebo ekvivalentní licence)</t>
  </si>
  <si>
    <t>Příloha č. 3 Výzvy k podání nabídek - Specifikace a cena předmětu plnění</t>
  </si>
  <si>
    <t>Adobe Acrobat Pro (nebo ekvivalentní licence)</t>
  </si>
  <si>
    <t>Antivirový program AVAST Essential Business Security (nebo ekvivalentní licence)</t>
  </si>
  <si>
    <t>Základní škola a praktická škola, Slavkov u Brna, příspěvková organizace</t>
  </si>
  <si>
    <t>Antivirový program ESET Small Business Security (nebo ekvivalentní licence)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</si>
</sst>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1" applyFont="1" applyAlignment="1">
      <alignment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6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7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4" fontId="1" fillId="6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11" zoomScale="70" zoomScaleNormal="70" workbookViewId="0">
      <selection activeCell="B23" sqref="B23"/>
    </sheetView>
  </sheetViews>
  <sheetFormatPr defaultColWidth="9.140625" defaultRowHeight="39.950000000000003" customHeight="1" x14ac:dyDescent="0.25"/>
  <cols>
    <col min="1" max="1" width="9.140625" style="4"/>
    <col min="2" max="2" width="49.28515625" style="15" customWidth="1"/>
    <col min="3" max="3" width="72" style="4" customWidth="1"/>
    <col min="4" max="4" width="39.7109375" style="4" customWidth="1"/>
    <col min="5" max="5" width="20.140625" style="4" customWidth="1"/>
    <col min="6" max="6" width="13.5703125" style="4" customWidth="1"/>
    <col min="7" max="7" width="34.42578125" style="4" customWidth="1"/>
    <col min="8" max="8" width="14.140625" style="4" customWidth="1"/>
    <col min="9" max="9" width="17.5703125" style="4" customWidth="1"/>
    <col min="10" max="10" width="24.5703125" style="16" customWidth="1"/>
    <col min="11" max="16384" width="9.140625" style="4"/>
  </cols>
  <sheetData>
    <row r="1" spans="1:13" ht="39.950000000000003" customHeight="1" x14ac:dyDescent="0.3">
      <c r="B1" s="26" t="s">
        <v>39</v>
      </c>
      <c r="C1" s="27"/>
      <c r="D1" s="27"/>
      <c r="E1" s="27"/>
      <c r="F1" s="27"/>
      <c r="G1" s="27"/>
      <c r="H1" s="27"/>
      <c r="I1" s="27"/>
    </row>
    <row r="2" spans="1:13" ht="39.950000000000003" customHeight="1" thickBot="1" x14ac:dyDescent="0.3"/>
    <row r="3" spans="1:13" ht="111" customHeight="1" x14ac:dyDescent="0.25">
      <c r="A3" s="23" t="s">
        <v>3</v>
      </c>
      <c r="B3" s="24" t="s">
        <v>13</v>
      </c>
      <c r="C3" s="24" t="s">
        <v>5</v>
      </c>
      <c r="D3" s="24" t="s">
        <v>8</v>
      </c>
      <c r="E3" s="24" t="s">
        <v>4</v>
      </c>
      <c r="F3" s="24" t="s">
        <v>2</v>
      </c>
      <c r="G3" s="24" t="s">
        <v>11</v>
      </c>
      <c r="H3" s="24" t="s">
        <v>10</v>
      </c>
      <c r="I3" s="25" t="s">
        <v>12</v>
      </c>
    </row>
    <row r="4" spans="1:13" ht="39.950000000000003" customHeight="1" x14ac:dyDescent="0.25">
      <c r="A4" s="5">
        <v>1</v>
      </c>
      <c r="B4" s="29" t="s">
        <v>15</v>
      </c>
      <c r="C4" s="2" t="s">
        <v>6</v>
      </c>
      <c r="D4" s="2" t="s">
        <v>14</v>
      </c>
      <c r="E4" s="6"/>
      <c r="F4" s="7">
        <v>66</v>
      </c>
      <c r="G4" s="6"/>
      <c r="H4" s="8">
        <f>G4*1.21</f>
        <v>0</v>
      </c>
      <c r="I4" s="9">
        <f>F4*G4</f>
        <v>0</v>
      </c>
      <c r="K4" s="16"/>
      <c r="L4" s="16"/>
      <c r="M4" s="16"/>
    </row>
    <row r="5" spans="1:13" ht="39.950000000000003" customHeight="1" x14ac:dyDescent="0.25">
      <c r="A5" s="5">
        <v>2</v>
      </c>
      <c r="B5" s="29"/>
      <c r="C5" s="2" t="s">
        <v>7</v>
      </c>
      <c r="D5" s="2" t="s">
        <v>14</v>
      </c>
      <c r="E5" s="6"/>
      <c r="F5" s="7">
        <v>2640</v>
      </c>
      <c r="G5" s="6"/>
      <c r="H5" s="8">
        <f t="shared" ref="H5:H7" si="0">G5*1.21</f>
        <v>0</v>
      </c>
      <c r="I5" s="9">
        <f>F5*G5</f>
        <v>0</v>
      </c>
      <c r="K5" s="16"/>
      <c r="L5" s="16"/>
      <c r="M5" s="16"/>
    </row>
    <row r="6" spans="1:13" ht="39.950000000000003" customHeight="1" x14ac:dyDescent="0.25">
      <c r="A6" s="5">
        <v>3</v>
      </c>
      <c r="B6" s="29"/>
      <c r="C6" s="2" t="s">
        <v>23</v>
      </c>
      <c r="D6" s="2" t="s">
        <v>14</v>
      </c>
      <c r="E6" s="6"/>
      <c r="F6" s="7">
        <v>3</v>
      </c>
      <c r="G6" s="6"/>
      <c r="H6" s="8">
        <f t="shared" si="0"/>
        <v>0</v>
      </c>
      <c r="I6" s="9">
        <f>F6*G6</f>
        <v>0</v>
      </c>
      <c r="K6" s="16"/>
      <c r="L6" s="16"/>
      <c r="M6" s="16"/>
    </row>
    <row r="7" spans="1:13" ht="39.950000000000003" customHeight="1" x14ac:dyDescent="0.25">
      <c r="A7" s="5">
        <v>4</v>
      </c>
      <c r="B7" s="29"/>
      <c r="C7" s="2" t="s">
        <v>24</v>
      </c>
      <c r="D7" s="2" t="s">
        <v>14</v>
      </c>
      <c r="E7" s="6"/>
      <c r="F7" s="7">
        <v>6</v>
      </c>
      <c r="G7" s="6"/>
      <c r="H7" s="8">
        <f t="shared" si="0"/>
        <v>0</v>
      </c>
      <c r="I7" s="9">
        <f t="shared" ref="I7:I23" si="1">F7*G7</f>
        <v>0</v>
      </c>
      <c r="K7" s="16"/>
      <c r="L7" s="16"/>
      <c r="M7" s="16"/>
    </row>
    <row r="8" spans="1:13" ht="39.950000000000003" customHeight="1" x14ac:dyDescent="0.25">
      <c r="A8" s="5">
        <v>5</v>
      </c>
      <c r="B8" s="29"/>
      <c r="C8" s="2" t="s">
        <v>38</v>
      </c>
      <c r="D8" s="2" t="s">
        <v>35</v>
      </c>
      <c r="E8" s="6"/>
      <c r="F8" s="7">
        <v>410</v>
      </c>
      <c r="G8" s="6"/>
      <c r="H8" s="8">
        <f t="shared" ref="H8:H23" si="2">G8*1.21</f>
        <v>0</v>
      </c>
      <c r="I8" s="9">
        <f t="shared" si="1"/>
        <v>0</v>
      </c>
      <c r="K8" s="16"/>
      <c r="L8" s="16"/>
      <c r="M8" s="16"/>
    </row>
    <row r="9" spans="1:13" ht="39.950000000000003" customHeight="1" x14ac:dyDescent="0.25">
      <c r="A9" s="5">
        <v>6</v>
      </c>
      <c r="B9" s="29" t="s">
        <v>16</v>
      </c>
      <c r="C9" s="2" t="s">
        <v>6</v>
      </c>
      <c r="D9" s="2" t="s">
        <v>22</v>
      </c>
      <c r="E9" s="6"/>
      <c r="F9" s="7">
        <v>20</v>
      </c>
      <c r="G9" s="6"/>
      <c r="H9" s="8">
        <f t="shared" si="2"/>
        <v>0</v>
      </c>
      <c r="I9" s="9">
        <f t="shared" si="1"/>
        <v>0</v>
      </c>
      <c r="K9" s="16"/>
      <c r="L9" s="16"/>
      <c r="M9" s="16"/>
    </row>
    <row r="10" spans="1:13" ht="39.950000000000003" customHeight="1" x14ac:dyDescent="0.25">
      <c r="A10" s="5">
        <v>7</v>
      </c>
      <c r="B10" s="29"/>
      <c r="C10" s="2" t="s">
        <v>7</v>
      </c>
      <c r="D10" s="2" t="s">
        <v>22</v>
      </c>
      <c r="E10" s="6"/>
      <c r="F10" s="7">
        <v>800</v>
      </c>
      <c r="G10" s="6"/>
      <c r="H10" s="8">
        <f t="shared" si="2"/>
        <v>0</v>
      </c>
      <c r="I10" s="9">
        <f t="shared" si="1"/>
        <v>0</v>
      </c>
      <c r="K10" s="16"/>
      <c r="L10" s="16"/>
      <c r="M10" s="16"/>
    </row>
    <row r="11" spans="1:13" ht="39.950000000000003" customHeight="1" x14ac:dyDescent="0.25">
      <c r="A11" s="5">
        <v>8</v>
      </c>
      <c r="B11" s="29" t="s">
        <v>36</v>
      </c>
      <c r="C11" s="2" t="s">
        <v>38</v>
      </c>
      <c r="D11" s="2" t="s">
        <v>28</v>
      </c>
      <c r="E11" s="6"/>
      <c r="F11" s="7">
        <v>10</v>
      </c>
      <c r="G11" s="6"/>
      <c r="H11" s="8">
        <f t="shared" si="2"/>
        <v>0</v>
      </c>
      <c r="I11" s="9">
        <f t="shared" si="1"/>
        <v>0</v>
      </c>
      <c r="K11" s="16"/>
      <c r="L11" s="16"/>
      <c r="M11" s="16"/>
    </row>
    <row r="12" spans="1:13" ht="39.950000000000003" customHeight="1" x14ac:dyDescent="0.25">
      <c r="A12" s="5">
        <v>9</v>
      </c>
      <c r="B12" s="29"/>
      <c r="C12" s="2" t="s">
        <v>25</v>
      </c>
      <c r="D12" s="2" t="s">
        <v>28</v>
      </c>
      <c r="E12" s="6"/>
      <c r="F12" s="7">
        <v>40</v>
      </c>
      <c r="G12" s="6"/>
      <c r="H12" s="8">
        <f t="shared" si="2"/>
        <v>0</v>
      </c>
      <c r="I12" s="9">
        <f t="shared" si="1"/>
        <v>0</v>
      </c>
      <c r="K12" s="16"/>
      <c r="L12" s="16"/>
      <c r="M12" s="16"/>
    </row>
    <row r="13" spans="1:13" ht="39.950000000000003" customHeight="1" x14ac:dyDescent="0.25">
      <c r="A13" s="5">
        <v>10</v>
      </c>
      <c r="B13" s="36" t="s">
        <v>42</v>
      </c>
      <c r="C13" s="2" t="s">
        <v>6</v>
      </c>
      <c r="D13" s="2" t="s">
        <v>14</v>
      </c>
      <c r="E13" s="6"/>
      <c r="F13" s="7">
        <v>7</v>
      </c>
      <c r="G13" s="6"/>
      <c r="H13" s="8">
        <f t="shared" si="2"/>
        <v>0</v>
      </c>
      <c r="I13" s="9">
        <f t="shared" si="1"/>
        <v>0</v>
      </c>
      <c r="K13" s="16"/>
      <c r="L13" s="16"/>
      <c r="M13" s="16"/>
    </row>
    <row r="14" spans="1:13" ht="39.950000000000003" customHeight="1" x14ac:dyDescent="0.25">
      <c r="A14" s="5">
        <v>11</v>
      </c>
      <c r="B14" s="37"/>
      <c r="C14" s="2" t="s">
        <v>7</v>
      </c>
      <c r="D14" s="2" t="s">
        <v>14</v>
      </c>
      <c r="E14" s="6"/>
      <c r="F14" s="7">
        <v>280</v>
      </c>
      <c r="G14" s="6"/>
      <c r="H14" s="8">
        <f t="shared" si="2"/>
        <v>0</v>
      </c>
      <c r="I14" s="9">
        <f t="shared" si="1"/>
        <v>0</v>
      </c>
      <c r="K14" s="16"/>
      <c r="L14" s="16"/>
      <c r="M14" s="16"/>
    </row>
    <row r="15" spans="1:13" ht="39.950000000000003" customHeight="1" x14ac:dyDescent="0.25">
      <c r="A15" s="5">
        <v>12</v>
      </c>
      <c r="B15" s="29" t="s">
        <v>17</v>
      </c>
      <c r="C15" s="2" t="s">
        <v>6</v>
      </c>
      <c r="D15" s="2" t="s">
        <v>14</v>
      </c>
      <c r="E15" s="6"/>
      <c r="F15" s="7">
        <v>73</v>
      </c>
      <c r="G15" s="6"/>
      <c r="H15" s="8">
        <f t="shared" si="2"/>
        <v>0</v>
      </c>
      <c r="I15" s="9">
        <f t="shared" si="1"/>
        <v>0</v>
      </c>
      <c r="K15" s="16"/>
      <c r="L15" s="16"/>
      <c r="M15" s="16"/>
    </row>
    <row r="16" spans="1:13" ht="39.950000000000003" customHeight="1" x14ac:dyDescent="0.25">
      <c r="A16" s="5">
        <v>13</v>
      </c>
      <c r="B16" s="29"/>
      <c r="C16" s="2" t="s">
        <v>7</v>
      </c>
      <c r="D16" s="2" t="s">
        <v>14</v>
      </c>
      <c r="E16" s="6"/>
      <c r="F16" s="7">
        <v>2920</v>
      </c>
      <c r="G16" s="6"/>
      <c r="H16" s="8">
        <f t="shared" si="2"/>
        <v>0</v>
      </c>
      <c r="I16" s="9">
        <f t="shared" si="1"/>
        <v>0</v>
      </c>
      <c r="K16" s="16"/>
      <c r="L16" s="16"/>
      <c r="M16" s="16"/>
    </row>
    <row r="17" spans="1:15" ht="39.950000000000003" customHeight="1" x14ac:dyDescent="0.25">
      <c r="A17" s="5">
        <v>14</v>
      </c>
      <c r="B17" s="29" t="s">
        <v>18</v>
      </c>
      <c r="C17" s="2" t="s">
        <v>40</v>
      </c>
      <c r="D17" s="2" t="s">
        <v>26</v>
      </c>
      <c r="E17" s="6"/>
      <c r="F17" s="7">
        <v>3</v>
      </c>
      <c r="G17" s="6"/>
      <c r="H17" s="8">
        <f t="shared" si="2"/>
        <v>0</v>
      </c>
      <c r="I17" s="9">
        <f t="shared" si="1"/>
        <v>0</v>
      </c>
      <c r="K17" s="16"/>
      <c r="L17" s="16"/>
      <c r="M17" s="16"/>
    </row>
    <row r="18" spans="1:15" ht="39.950000000000003" customHeight="1" x14ac:dyDescent="0.25">
      <c r="A18" s="5">
        <v>15</v>
      </c>
      <c r="B18" s="29"/>
      <c r="C18" s="2" t="s">
        <v>27</v>
      </c>
      <c r="D18" s="2" t="s">
        <v>26</v>
      </c>
      <c r="E18" s="6"/>
      <c r="F18" s="7">
        <v>3</v>
      </c>
      <c r="G18" s="6"/>
      <c r="H18" s="8">
        <f t="shared" si="2"/>
        <v>0</v>
      </c>
      <c r="I18" s="9">
        <f t="shared" si="1"/>
        <v>0</v>
      </c>
      <c r="K18" s="16"/>
      <c r="L18" s="16"/>
      <c r="M18" s="16"/>
    </row>
    <row r="19" spans="1:15" ht="75" customHeight="1" x14ac:dyDescent="0.25">
      <c r="A19" s="5">
        <v>16</v>
      </c>
      <c r="B19" s="17" t="s">
        <v>19</v>
      </c>
      <c r="C19" s="2" t="s">
        <v>41</v>
      </c>
      <c r="D19" s="2" t="s">
        <v>34</v>
      </c>
      <c r="E19" s="6"/>
      <c r="F19" s="7">
        <v>420</v>
      </c>
      <c r="G19" s="6"/>
      <c r="H19" s="8">
        <f t="shared" si="2"/>
        <v>0</v>
      </c>
      <c r="I19" s="9">
        <f t="shared" si="1"/>
        <v>0</v>
      </c>
      <c r="K19" s="16"/>
      <c r="L19" s="16"/>
      <c r="M19" s="16"/>
    </row>
    <row r="20" spans="1:15" ht="39.950000000000003" customHeight="1" x14ac:dyDescent="0.25">
      <c r="A20" s="5">
        <v>17</v>
      </c>
      <c r="B20" s="17" t="s">
        <v>20</v>
      </c>
      <c r="C20" s="2" t="s">
        <v>23</v>
      </c>
      <c r="D20" s="2" t="s">
        <v>14</v>
      </c>
      <c r="E20" s="6"/>
      <c r="F20" s="7">
        <v>4</v>
      </c>
      <c r="G20" s="6"/>
      <c r="H20" s="8">
        <f t="shared" si="2"/>
        <v>0</v>
      </c>
      <c r="I20" s="9">
        <f t="shared" si="1"/>
        <v>0</v>
      </c>
      <c r="K20" s="16"/>
      <c r="L20" s="16"/>
      <c r="M20" s="16"/>
    </row>
    <row r="21" spans="1:15" ht="39.950000000000003" customHeight="1" x14ac:dyDescent="0.25">
      <c r="A21" s="5">
        <v>18</v>
      </c>
      <c r="B21" s="17" t="s">
        <v>21</v>
      </c>
      <c r="C21" s="2" t="s">
        <v>30</v>
      </c>
      <c r="D21" s="2" t="s">
        <v>29</v>
      </c>
      <c r="E21" s="6"/>
      <c r="F21" s="7">
        <v>700</v>
      </c>
      <c r="G21" s="6"/>
      <c r="H21" s="8">
        <f t="shared" ref="H21:H22" si="3">G21*1.21</f>
        <v>0</v>
      </c>
      <c r="I21" s="9">
        <f t="shared" ref="I21:I22" si="4">F21*G21</f>
        <v>0</v>
      </c>
      <c r="K21" s="16"/>
      <c r="L21" s="16"/>
      <c r="M21" s="16"/>
    </row>
    <row r="22" spans="1:15" ht="39.950000000000003" customHeight="1" x14ac:dyDescent="0.25">
      <c r="A22" s="5">
        <v>19</v>
      </c>
      <c r="B22" s="17" t="s">
        <v>31</v>
      </c>
      <c r="C22" s="2" t="s">
        <v>43</v>
      </c>
      <c r="D22" s="2" t="s">
        <v>26</v>
      </c>
      <c r="E22" s="6"/>
      <c r="F22" s="7">
        <v>10</v>
      </c>
      <c r="G22" s="6"/>
      <c r="H22" s="8">
        <f t="shared" si="3"/>
        <v>0</v>
      </c>
      <c r="I22" s="9">
        <f t="shared" si="4"/>
        <v>0</v>
      </c>
      <c r="K22" s="16"/>
      <c r="L22" s="16"/>
      <c r="M22" s="16"/>
    </row>
    <row r="23" spans="1:15" ht="39.950000000000003" customHeight="1" thickBot="1" x14ac:dyDescent="0.3">
      <c r="A23" s="5">
        <v>20</v>
      </c>
      <c r="B23" s="18" t="s">
        <v>32</v>
      </c>
      <c r="C23" s="3" t="s">
        <v>33</v>
      </c>
      <c r="D23" s="3" t="s">
        <v>37</v>
      </c>
      <c r="E23" s="19"/>
      <c r="F23" s="20">
        <v>6</v>
      </c>
      <c r="G23" s="19"/>
      <c r="H23" s="21">
        <f t="shared" si="2"/>
        <v>0</v>
      </c>
      <c r="I23" s="22">
        <f t="shared" si="1"/>
        <v>0</v>
      </c>
      <c r="K23" s="16"/>
      <c r="L23" s="16"/>
      <c r="M23" s="16"/>
    </row>
    <row r="24" spans="1:15" s="10" customFormat="1" ht="39.950000000000003" customHeight="1" thickBot="1" x14ac:dyDescent="0.3">
      <c r="B24" s="4"/>
      <c r="C24" s="11"/>
      <c r="D24" s="11"/>
      <c r="E24" s="11"/>
      <c r="F24" s="30" t="s">
        <v>0</v>
      </c>
      <c r="G24" s="31"/>
      <c r="H24" s="32"/>
      <c r="I24" s="12">
        <f>SUM(I4:I23)</f>
        <v>0</v>
      </c>
      <c r="J24" s="16"/>
      <c r="K24" s="16"/>
      <c r="L24" s="16"/>
      <c r="M24" s="16"/>
    </row>
    <row r="25" spans="1:15" s="10" customFormat="1" ht="39.950000000000003" customHeight="1" thickBot="1" x14ac:dyDescent="0.3">
      <c r="B25" s="16"/>
      <c r="C25" s="11"/>
      <c r="D25" s="11"/>
      <c r="E25" s="11"/>
      <c r="F25" s="33" t="s">
        <v>1</v>
      </c>
      <c r="G25" s="34"/>
      <c r="H25" s="35"/>
      <c r="I25" s="13">
        <f>I24*1.21</f>
        <v>0</v>
      </c>
      <c r="J25" s="16"/>
      <c r="K25" s="16"/>
      <c r="L25" s="16"/>
      <c r="M25" s="16"/>
    </row>
    <row r="26" spans="1:15" ht="39.950000000000003" customHeight="1" x14ac:dyDescent="0.25">
      <c r="K26" s="16"/>
      <c r="L26" s="16"/>
      <c r="M26" s="16"/>
    </row>
    <row r="27" spans="1:15" ht="39.950000000000003" customHeight="1" x14ac:dyDescent="0.25">
      <c r="A27" s="28" t="s">
        <v>9</v>
      </c>
      <c r="B27" s="28"/>
      <c r="C27" s="28"/>
      <c r="D27" s="28"/>
      <c r="E27" s="28"/>
      <c r="F27" s="28"/>
      <c r="G27" s="28"/>
      <c r="H27" s="28"/>
      <c r="I27" s="28"/>
      <c r="K27" s="16"/>
      <c r="L27" s="16"/>
      <c r="M27" s="16"/>
      <c r="N27" s="1"/>
      <c r="O27" s="1"/>
    </row>
    <row r="28" spans="1:15" s="14" customFormat="1" ht="39.950000000000003" customHeight="1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16"/>
      <c r="K28" s="16"/>
      <c r="L28" s="16"/>
      <c r="M28" s="16"/>
    </row>
    <row r="29" spans="1:15" ht="39.950000000000003" customHeight="1" x14ac:dyDescent="0.25">
      <c r="K29" s="16"/>
      <c r="L29" s="16"/>
      <c r="M29" s="16"/>
    </row>
  </sheetData>
  <sheetProtection algorithmName="SHA-512" hashValue="GXkwli4FgM1LQbXDm6BkYanRRV26kUr4oxawe901X5+VkPIsEYFcRrHRvKkgEMozo8NW0ULN6CBqD/yDycJ7kA==" saltValue="pPpDUIzIIflWPtBaV/t/nw==" spinCount="100000" sheet="1" objects="1" scenarios="1"/>
  <mergeCells count="11">
    <mergeCell ref="B1:I1"/>
    <mergeCell ref="A27:I27"/>
    <mergeCell ref="A28:I28"/>
    <mergeCell ref="B15:B16"/>
    <mergeCell ref="F24:H24"/>
    <mergeCell ref="F25:H25"/>
    <mergeCell ref="B4:B8"/>
    <mergeCell ref="B11:B12"/>
    <mergeCell ref="B9:B10"/>
    <mergeCell ref="B17:B18"/>
    <mergeCell ref="B13:B1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DNS - SW 13,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Libor Havlík</cp:lastModifiedBy>
  <cp:lastPrinted>2018-12-05T10:44:20Z</cp:lastPrinted>
  <dcterms:created xsi:type="dcterms:W3CDTF">2018-05-21T11:15:06Z</dcterms:created>
  <dcterms:modified xsi:type="dcterms:W3CDTF">2026-04-23T12:05:27Z</dcterms:modified>
</cp:coreProperties>
</file>