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3035" windowHeight="8955" activeTab="0"/>
  </bookViews>
  <sheets>
    <sheet name="Sheet1" sheetId="1" r:id="rId1"/>
  </sheets>
  <definedNames/>
  <calcPr calcId="125725"/>
</workbook>
</file>

<file path=xl/sharedStrings.xml><?xml version="1.0" encoding="utf-8"?>
<sst xmlns="http://schemas.openxmlformats.org/spreadsheetml/2006/main" count="91" uniqueCount="51">
  <si>
    <t>Kód položky</t>
  </si>
  <si>
    <t>Popis</t>
  </si>
  <si>
    <t>MJ</t>
  </si>
  <si>
    <t>Množství</t>
  </si>
  <si>
    <t>Celková cena</t>
  </si>
  <si>
    <t>113154223</t>
  </si>
  <si>
    <t>m2</t>
  </si>
  <si>
    <t>573231111</t>
  </si>
  <si>
    <t xml:space="preserve">      Postřik živičný spojovací ze silniční emulze v množství do 0,7 kg/m2</t>
  </si>
  <si>
    <t>577144111</t>
  </si>
  <si>
    <t>113154114</t>
  </si>
  <si>
    <t>577134111</t>
  </si>
  <si>
    <t>577155112</t>
  </si>
  <si>
    <t>113107224</t>
  </si>
  <si>
    <t>564861111</t>
  </si>
  <si>
    <t xml:space="preserve">      Podklad ze štěrkodrtě ŠD tl 200 mm</t>
  </si>
  <si>
    <t>567122112</t>
  </si>
  <si>
    <t xml:space="preserve">      Podklad ze směsi stmelené cementem SC C 8/10 (KSC I) tl 130 mm</t>
  </si>
  <si>
    <t>573111111</t>
  </si>
  <si>
    <t xml:space="preserve">      Postřik živičný infiltrační s posypem z asfaltu množství 0,60 kg/m2</t>
  </si>
  <si>
    <t>899231111</t>
  </si>
  <si>
    <t>kus</t>
  </si>
  <si>
    <t>m</t>
  </si>
  <si>
    <t>t</t>
  </si>
  <si>
    <t>Č.P.</t>
  </si>
  <si>
    <t>kpl</t>
  </si>
  <si>
    <t>SANACE</t>
  </si>
  <si>
    <t>ÚPRAVA A</t>
  </si>
  <si>
    <t xml:space="preserve">      Vyplnění spár živičnou zálivkou</t>
  </si>
  <si>
    <t xml:space="preserve">      Přesun hmot</t>
  </si>
  <si>
    <t>005121R</t>
  </si>
  <si>
    <t xml:space="preserve">      Zařízení stavenište</t>
  </si>
  <si>
    <t>914129R</t>
  </si>
  <si>
    <t xml:space="preserve">      Dopravní značení+vyřízení uzavírky</t>
  </si>
  <si>
    <t>ÚPRAVA B</t>
  </si>
  <si>
    <t>Celkem bez DPH:</t>
  </si>
  <si>
    <t>DPH 21%:</t>
  </si>
  <si>
    <t>Celkem s DPH:</t>
  </si>
  <si>
    <t xml:space="preserve">      Frézování živičného krytu tl 50 mm </t>
  </si>
  <si>
    <t xml:space="preserve">      Frézování živičného krytu tl 100 mm </t>
  </si>
  <si>
    <t>Němčany - po kanalizaci: I. + II. ÚSEK</t>
  </si>
  <si>
    <t xml:space="preserve">      Asfaltový beton vrstva obrusná ACO 11 (ABS) tř. I tl 50 mm z nemodifikovaného asfaltu</t>
  </si>
  <si>
    <t xml:space="preserve">      Asfaltový beton vrstva ložní ACL 16 (ABH) tl 60 mm z nemodifikovaného asfaltu</t>
  </si>
  <si>
    <t xml:space="preserve">      Asfaltový beton vrstva obrusná ACO 11 (ABS) tř. I tl 40 mm z nemodifikovaného asfaltu</t>
  </si>
  <si>
    <t xml:space="preserve">      Výšková úprava uličního vstupu nebo vpusti do 200 mm</t>
  </si>
  <si>
    <t xml:space="preserve">      Odstranění podkladu pl přes 200 m2 z kameniva drceného tl 330 mm</t>
  </si>
  <si>
    <t xml:space="preserve">      Odvoz suti a vybouraných hmot na skládku do 20 km + poplatek za skládku</t>
  </si>
  <si>
    <t>J. cena</t>
  </si>
  <si>
    <t>599141111R</t>
  </si>
  <si>
    <t>998225311R</t>
  </si>
  <si>
    <t>979081111R</t>
  </si>
</sst>
</file>

<file path=xl/styles.xml><?xml version="1.0" encoding="utf-8"?>
<styleSheet xmlns="http://schemas.openxmlformats.org/spreadsheetml/2006/main">
  <numFmts count="2">
    <numFmt numFmtId="164" formatCode="#,##0.00;\-#,##0.00"/>
    <numFmt numFmtId="165" formatCode="#,##0.000;\-#,##0.000"/>
  </numFmts>
  <fonts count="7">
    <font>
      <sz val="8"/>
      <name val="MS Sans Serif"/>
      <family val="2"/>
    </font>
    <font>
      <sz val="10"/>
      <name val="Arial"/>
      <family val="2"/>
    </font>
    <font>
      <b/>
      <sz val="8"/>
      <color indexed="9"/>
      <name val="MS Sans Serif"/>
      <family val="2"/>
    </font>
    <font>
      <b/>
      <sz val="8"/>
      <name val="MS Sans Serif"/>
      <family val="2"/>
    </font>
    <font>
      <b/>
      <sz val="18"/>
      <name val="ArialCE"/>
      <family val="2"/>
    </font>
    <font>
      <sz val="18"/>
      <name val="MS Sans Serif"/>
      <family val="2"/>
    </font>
    <font>
      <b/>
      <sz val="16"/>
      <name val="ArialCE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23"/>
      </left>
      <right style="thin">
        <color indexed="23"/>
      </right>
      <top/>
      <bottom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165" fontId="0" fillId="0" borderId="0" xfId="0" applyNumberFormat="1" applyFont="1" applyFill="1" applyBorder="1" applyAlignment="1" applyProtection="1">
      <alignment horizontal="right" vertical="top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164" fontId="0" fillId="0" borderId="1" xfId="0" applyNumberFormat="1" applyFont="1" applyFill="1" applyBorder="1" applyAlignment="1" applyProtection="1">
      <alignment horizontal="right" vertical="top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64" fontId="0" fillId="0" borderId="3" xfId="0" applyNumberFormat="1" applyFont="1" applyFill="1" applyBorder="1" applyAlignment="1" applyProtection="1">
      <alignment horizontal="right" vertical="top"/>
      <protection locked="0"/>
    </xf>
    <xf numFmtId="0" fontId="0" fillId="0" borderId="4" xfId="0" applyFont="1" applyFill="1" applyBorder="1" applyAlignment="1" applyProtection="1">
      <alignment horizontal="left" vertical="top"/>
      <protection locked="0"/>
    </xf>
    <xf numFmtId="0" fontId="0" fillId="0" borderId="4" xfId="0" applyFont="1" applyFill="1" applyBorder="1" applyAlignment="1" applyProtection="1">
      <alignment horizontal="left" vertical="top" wrapText="1"/>
      <protection locked="0"/>
    </xf>
    <xf numFmtId="164" fontId="0" fillId="0" borderId="4" xfId="0" applyNumberFormat="1" applyFont="1" applyFill="1" applyBorder="1" applyAlignment="1" applyProtection="1">
      <alignment horizontal="right" vertical="top"/>
      <protection locked="0"/>
    </xf>
    <xf numFmtId="164" fontId="0" fillId="0" borderId="5" xfId="0" applyNumberFormat="1" applyFont="1" applyFill="1" applyBorder="1" applyAlignment="1" applyProtection="1">
      <alignment horizontal="right" vertical="top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left" vertical="top"/>
      <protection locked="0"/>
    </xf>
    <xf numFmtId="0" fontId="0" fillId="0" borderId="9" xfId="0" applyFont="1" applyFill="1" applyBorder="1" applyAlignment="1" applyProtection="1">
      <alignment horizontal="left" vertical="top" wrapText="1"/>
      <protection locked="0"/>
    </xf>
    <xf numFmtId="164" fontId="0" fillId="0" borderId="9" xfId="0" applyNumberFormat="1" applyFont="1" applyFill="1" applyBorder="1" applyAlignment="1" applyProtection="1">
      <alignment horizontal="right" vertical="top"/>
      <protection locked="0"/>
    </xf>
    <xf numFmtId="0" fontId="0" fillId="0" borderId="7" xfId="0" applyFont="1" applyFill="1" applyBorder="1" applyAlignment="1" applyProtection="1">
      <alignment horizontal="left" vertical="top"/>
      <protection locked="0"/>
    </xf>
    <xf numFmtId="0" fontId="0" fillId="0" borderId="7" xfId="0" applyFont="1" applyFill="1" applyBorder="1" applyAlignment="1" applyProtection="1">
      <alignment horizontal="left" vertical="top" wrapText="1"/>
      <protection locked="0"/>
    </xf>
    <xf numFmtId="164" fontId="0" fillId="0" borderId="7" xfId="0" applyNumberFormat="1" applyFont="1" applyFill="1" applyBorder="1" applyAlignment="1" applyProtection="1">
      <alignment horizontal="right" vertical="top"/>
      <protection locked="0"/>
    </xf>
    <xf numFmtId="164" fontId="0" fillId="0" borderId="8" xfId="0" applyNumberFormat="1" applyFont="1" applyFill="1" applyBorder="1" applyAlignment="1" applyProtection="1">
      <alignment horizontal="right" vertical="top"/>
      <protection locked="0"/>
    </xf>
    <xf numFmtId="0" fontId="0" fillId="0" borderId="2" xfId="0" applyFont="1" applyFill="1" applyBorder="1" applyAlignment="1" applyProtection="1">
      <alignment horizontal="center" vertical="top"/>
      <protection locked="0"/>
    </xf>
    <xf numFmtId="0" fontId="0" fillId="0" borderId="10" xfId="0" applyFont="1" applyFill="1" applyBorder="1" applyAlignment="1" applyProtection="1">
      <alignment horizontal="center" vertical="top"/>
      <protection locked="0"/>
    </xf>
    <xf numFmtId="0" fontId="0" fillId="0" borderId="9" xfId="0" applyFont="1" applyFill="1" applyBorder="1" applyAlignment="1" applyProtection="1">
      <alignment horizontal="center" vertical="top"/>
      <protection locked="0"/>
    </xf>
    <xf numFmtId="0" fontId="0" fillId="0" borderId="6" xfId="0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164" fontId="0" fillId="0" borderId="11" xfId="0" applyNumberFormat="1" applyFont="1" applyFill="1" applyBorder="1" applyAlignment="1" applyProtection="1">
      <alignment horizontal="righ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164" fontId="0" fillId="0" borderId="13" xfId="0" applyNumberFormat="1" applyFont="1" applyFill="1" applyBorder="1" applyAlignment="1" applyProtection="1">
      <alignment horizontal="righ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164" fontId="0" fillId="0" borderId="14" xfId="0" applyNumberFormat="1" applyBorder="1" applyAlignment="1" applyProtection="1">
      <alignment vertical="top"/>
      <protection locked="0"/>
    </xf>
    <xf numFmtId="164" fontId="3" fillId="0" borderId="14" xfId="0" applyNumberFormat="1" applyFont="1" applyFill="1" applyBorder="1" applyAlignment="1" applyProtection="1">
      <alignment vertical="top"/>
      <protection locked="0"/>
    </xf>
    <xf numFmtId="164" fontId="3" fillId="0" borderId="14" xfId="0" applyNumberFormat="1" applyFont="1" applyBorder="1" applyAlignment="1" applyProtection="1">
      <alignment vertical="top"/>
      <protection locked="0"/>
    </xf>
    <xf numFmtId="0" fontId="0" fillId="0" borderId="2" xfId="0" applyFont="1" applyFill="1" applyBorder="1" applyAlignment="1" applyProtection="1">
      <alignment horizontal="center" vertical="top"/>
      <protection locked="0"/>
    </xf>
    <xf numFmtId="0" fontId="0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ont="1" applyFill="1" applyBorder="1" applyAlignment="1" applyProtection="1">
      <alignment horizontal="center" vertical="top"/>
      <protection locked="0"/>
    </xf>
    <xf numFmtId="164" fontId="0" fillId="0" borderId="1" xfId="0" applyNumberFormat="1" applyFont="1" applyFill="1" applyBorder="1" applyAlignment="1" applyProtection="1">
      <alignment horizontal="right" vertical="top"/>
      <protection locked="0"/>
    </xf>
    <xf numFmtId="164" fontId="0" fillId="0" borderId="3" xfId="0" applyNumberFormat="1" applyFont="1" applyFill="1" applyBorder="1" applyAlignment="1" applyProtection="1">
      <alignment horizontal="right" vertical="top"/>
      <protection locked="0"/>
    </xf>
    <xf numFmtId="0" fontId="0" fillId="0" borderId="10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left" vertical="top"/>
      <protection locked="0"/>
    </xf>
    <xf numFmtId="0" fontId="0" fillId="0" borderId="4" xfId="0" applyFont="1" applyFill="1" applyBorder="1" applyAlignment="1" applyProtection="1">
      <alignment horizontal="left" vertical="top" wrapText="1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164" fontId="0" fillId="0" borderId="4" xfId="0" applyNumberFormat="1" applyFont="1" applyFill="1" applyBorder="1" applyAlignment="1" applyProtection="1">
      <alignment horizontal="right" vertical="top"/>
      <protection locked="0"/>
    </xf>
    <xf numFmtId="164" fontId="0" fillId="0" borderId="5" xfId="0" applyNumberFormat="1" applyFont="1" applyFill="1" applyBorder="1" applyAlignment="1" applyProtection="1">
      <alignment horizontal="right" vertical="top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top"/>
      <protection locked="0"/>
    </xf>
    <xf numFmtId="0" fontId="6" fillId="0" borderId="15" xfId="0" applyFont="1" applyBorder="1" applyAlignment="1" applyProtection="1">
      <alignment horizontal="left" vertical="top"/>
      <protection locked="0"/>
    </xf>
    <xf numFmtId="0" fontId="0" fillId="0" borderId="16" xfId="0" applyFont="1" applyBorder="1" applyAlignment="1" applyProtection="1">
      <alignment horizontal="left" vertical="top"/>
      <protection locked="0"/>
    </xf>
    <xf numFmtId="0" fontId="0" fillId="0" borderId="17" xfId="0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6" fillId="0" borderId="6" xfId="0" applyFont="1" applyBorder="1" applyAlignment="1" applyProtection="1">
      <alignment horizontal="left" vertical="top"/>
      <protection locked="0"/>
    </xf>
    <xf numFmtId="0" fontId="0" fillId="0" borderId="7" xfId="0" applyFont="1" applyBorder="1" applyAlignment="1" applyProtection="1">
      <alignment horizontal="left" vertical="top"/>
      <protection locked="0"/>
    </xf>
    <xf numFmtId="0" fontId="0" fillId="0" borderId="8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I3" sqref="I3"/>
    </sheetView>
  </sheetViews>
  <sheetFormatPr defaultColWidth="10.66015625" defaultRowHeight="12" customHeight="1"/>
  <cols>
    <col min="1" max="1" width="6" style="2" customWidth="1"/>
    <col min="2" max="2" width="13.5" style="2" customWidth="1"/>
    <col min="3" max="3" width="79.16015625" style="2" customWidth="1"/>
    <col min="4" max="4" width="3.83203125" style="31" customWidth="1"/>
    <col min="5" max="5" width="10.33203125" style="2" customWidth="1"/>
    <col min="6" max="6" width="14.5" style="2" customWidth="1"/>
    <col min="7" max="7" width="15.16015625" style="2" customWidth="1"/>
    <col min="8" max="16384" width="10.66015625" style="1" customWidth="1"/>
  </cols>
  <sheetData>
    <row r="1" spans="1:7" ht="25.5" customHeight="1">
      <c r="A1" s="66" t="s">
        <v>40</v>
      </c>
      <c r="B1" s="67"/>
      <c r="C1" s="67"/>
      <c r="D1" s="67"/>
      <c r="E1" s="67"/>
      <c r="F1" s="67"/>
      <c r="G1" s="67"/>
    </row>
    <row r="2" ht="12" customHeight="1" thickBot="1"/>
    <row r="3" spans="1:7" s="2" customFormat="1" ht="20.25" customHeight="1" thickBot="1">
      <c r="A3" s="58" t="s">
        <v>27</v>
      </c>
      <c r="B3" s="59"/>
      <c r="C3" s="59"/>
      <c r="D3" s="59"/>
      <c r="E3" s="59"/>
      <c r="F3" s="59"/>
      <c r="G3" s="60"/>
    </row>
    <row r="4" spans="1:7" s="2" customFormat="1" ht="33.75" customHeight="1">
      <c r="A4" s="17" t="s">
        <v>24</v>
      </c>
      <c r="B4" s="18" t="s">
        <v>0</v>
      </c>
      <c r="C4" s="18" t="s">
        <v>1</v>
      </c>
      <c r="D4" s="18" t="s">
        <v>2</v>
      </c>
      <c r="E4" s="18" t="s">
        <v>3</v>
      </c>
      <c r="F4" s="55" t="s">
        <v>47</v>
      </c>
      <c r="G4" s="19" t="s">
        <v>4</v>
      </c>
    </row>
    <row r="5" spans="1:7" s="2" customFormat="1" ht="12" customHeight="1">
      <c r="A5" s="43">
        <v>1</v>
      </c>
      <c r="B5" s="44" t="s">
        <v>5</v>
      </c>
      <c r="C5" s="45" t="s">
        <v>38</v>
      </c>
      <c r="D5" s="46" t="s">
        <v>6</v>
      </c>
      <c r="E5" s="47">
        <v>869</v>
      </c>
      <c r="F5" s="47"/>
      <c r="G5" s="48">
        <f>E5*F5</f>
        <v>0</v>
      </c>
    </row>
    <row r="6" spans="1:7" s="2" customFormat="1" ht="12" customHeight="1">
      <c r="A6" s="43">
        <v>2</v>
      </c>
      <c r="B6" s="44" t="s">
        <v>7</v>
      </c>
      <c r="C6" s="45" t="s">
        <v>8</v>
      </c>
      <c r="D6" s="46" t="s">
        <v>6</v>
      </c>
      <c r="E6" s="47">
        <v>869</v>
      </c>
      <c r="F6" s="47"/>
      <c r="G6" s="48">
        <f>E6*F6</f>
        <v>0</v>
      </c>
    </row>
    <row r="7" spans="1:7" s="2" customFormat="1" ht="12" customHeight="1" thickBot="1">
      <c r="A7" s="49">
        <v>3</v>
      </c>
      <c r="B7" s="50" t="s">
        <v>9</v>
      </c>
      <c r="C7" s="51" t="s">
        <v>41</v>
      </c>
      <c r="D7" s="52" t="s">
        <v>6</v>
      </c>
      <c r="E7" s="53">
        <v>869</v>
      </c>
      <c r="F7" s="53"/>
      <c r="G7" s="54">
        <f>E7*F7</f>
        <v>0</v>
      </c>
    </row>
    <row r="9" spans="1:7" ht="21.75" customHeight="1" thickBot="1">
      <c r="A9" s="61" t="s">
        <v>34</v>
      </c>
      <c r="B9" s="62"/>
      <c r="C9" s="62"/>
      <c r="D9" s="62"/>
      <c r="E9" s="62"/>
      <c r="F9" s="62"/>
      <c r="G9" s="62"/>
    </row>
    <row r="10" spans="1:7" ht="26.25" customHeight="1">
      <c r="A10" s="17" t="s">
        <v>24</v>
      </c>
      <c r="B10" s="18" t="s">
        <v>0</v>
      </c>
      <c r="C10" s="18" t="s">
        <v>1</v>
      </c>
      <c r="D10" s="18" t="s">
        <v>2</v>
      </c>
      <c r="E10" s="18" t="s">
        <v>3</v>
      </c>
      <c r="F10" s="55" t="s">
        <v>47</v>
      </c>
      <c r="G10" s="19" t="s">
        <v>4</v>
      </c>
    </row>
    <row r="11" spans="1:7" ht="12" customHeight="1">
      <c r="A11" s="27">
        <v>4</v>
      </c>
      <c r="B11" s="7" t="s">
        <v>10</v>
      </c>
      <c r="C11" s="8" t="s">
        <v>39</v>
      </c>
      <c r="D11" s="32" t="s">
        <v>6</v>
      </c>
      <c r="E11" s="9">
        <v>392</v>
      </c>
      <c r="F11" s="9"/>
      <c r="G11" s="12">
        <f>E11*F11</f>
        <v>0</v>
      </c>
    </row>
    <row r="12" spans="1:7" ht="12" customHeight="1">
      <c r="A12" s="27">
        <v>5</v>
      </c>
      <c r="B12" s="7" t="s">
        <v>7</v>
      </c>
      <c r="C12" s="8" t="s">
        <v>8</v>
      </c>
      <c r="D12" s="32" t="s">
        <v>6</v>
      </c>
      <c r="E12" s="9">
        <v>784</v>
      </c>
      <c r="F12" s="9"/>
      <c r="G12" s="12">
        <f>E12*F12</f>
        <v>0</v>
      </c>
    </row>
    <row r="13" spans="1:7" ht="12" customHeight="1">
      <c r="A13" s="27">
        <v>6</v>
      </c>
      <c r="B13" s="7" t="s">
        <v>12</v>
      </c>
      <c r="C13" s="8" t="s">
        <v>42</v>
      </c>
      <c r="D13" s="32" t="s">
        <v>6</v>
      </c>
      <c r="E13" s="9">
        <v>392</v>
      </c>
      <c r="F13" s="9"/>
      <c r="G13" s="12">
        <f>E13*F13</f>
        <v>0</v>
      </c>
    </row>
    <row r="14" spans="1:7" ht="12" customHeight="1" thickBot="1">
      <c r="A14" s="28">
        <v>7</v>
      </c>
      <c r="B14" s="13" t="s">
        <v>11</v>
      </c>
      <c r="C14" s="14" t="s">
        <v>43</v>
      </c>
      <c r="D14" s="33" t="s">
        <v>6</v>
      </c>
      <c r="E14" s="15">
        <v>392</v>
      </c>
      <c r="F14" s="15"/>
      <c r="G14" s="16">
        <f>E14*F14</f>
        <v>0</v>
      </c>
    </row>
    <row r="15" ht="12" customHeight="1" thickBot="1"/>
    <row r="16" spans="1:7" ht="20.25" customHeight="1">
      <c r="A16" s="63" t="s">
        <v>26</v>
      </c>
      <c r="B16" s="64"/>
      <c r="C16" s="64"/>
      <c r="D16" s="64"/>
      <c r="E16" s="64"/>
      <c r="F16" s="64"/>
      <c r="G16" s="65"/>
    </row>
    <row r="17" spans="1:7" ht="22.5" customHeight="1">
      <c r="A17" s="10" t="s">
        <v>24</v>
      </c>
      <c r="B17" s="6" t="s">
        <v>0</v>
      </c>
      <c r="C17" s="6" t="s">
        <v>1</v>
      </c>
      <c r="D17" s="6" t="s">
        <v>2</v>
      </c>
      <c r="E17" s="6" t="s">
        <v>3</v>
      </c>
      <c r="F17" s="56" t="s">
        <v>47</v>
      </c>
      <c r="G17" s="11" t="s">
        <v>4</v>
      </c>
    </row>
    <row r="18" spans="1:7" ht="12" customHeight="1">
      <c r="A18" s="27">
        <v>8</v>
      </c>
      <c r="B18" s="7" t="s">
        <v>10</v>
      </c>
      <c r="C18" s="8" t="s">
        <v>39</v>
      </c>
      <c r="D18" s="32" t="s">
        <v>6</v>
      </c>
      <c r="E18" s="9">
        <v>318</v>
      </c>
      <c r="F18" s="9"/>
      <c r="G18" s="12">
        <f>E18*F18</f>
        <v>0</v>
      </c>
    </row>
    <row r="19" spans="1:7" ht="12" customHeight="1">
      <c r="A19" s="27">
        <v>9</v>
      </c>
      <c r="B19" s="7" t="s">
        <v>13</v>
      </c>
      <c r="C19" s="8" t="s">
        <v>45</v>
      </c>
      <c r="D19" s="32" t="s">
        <v>6</v>
      </c>
      <c r="E19" s="9">
        <v>318</v>
      </c>
      <c r="F19" s="9"/>
      <c r="G19" s="12">
        <f aca="true" t="shared" si="0" ref="G19:G32">E19*F19</f>
        <v>0</v>
      </c>
    </row>
    <row r="20" spans="1:7" ht="12" customHeight="1">
      <c r="A20" s="27">
        <v>10</v>
      </c>
      <c r="B20" s="7" t="s">
        <v>14</v>
      </c>
      <c r="C20" s="8" t="s">
        <v>15</v>
      </c>
      <c r="D20" s="32" t="s">
        <v>6</v>
      </c>
      <c r="E20" s="9">
        <v>318</v>
      </c>
      <c r="F20" s="9"/>
      <c r="G20" s="12">
        <f t="shared" si="0"/>
        <v>0</v>
      </c>
    </row>
    <row r="21" spans="1:7" ht="12" customHeight="1">
      <c r="A21" s="27">
        <v>11</v>
      </c>
      <c r="B21" s="7" t="s">
        <v>16</v>
      </c>
      <c r="C21" s="8" t="s">
        <v>17</v>
      </c>
      <c r="D21" s="32" t="s">
        <v>6</v>
      </c>
      <c r="E21" s="9">
        <v>318</v>
      </c>
      <c r="F21" s="9"/>
      <c r="G21" s="12">
        <f t="shared" si="0"/>
        <v>0</v>
      </c>
    </row>
    <row r="22" spans="1:7" ht="12" customHeight="1">
      <c r="A22" s="27">
        <v>12</v>
      </c>
      <c r="B22" s="7" t="s">
        <v>18</v>
      </c>
      <c r="C22" s="8" t="s">
        <v>19</v>
      </c>
      <c r="D22" s="32" t="s">
        <v>6</v>
      </c>
      <c r="E22" s="9">
        <v>318</v>
      </c>
      <c r="F22" s="9"/>
      <c r="G22" s="12">
        <f t="shared" si="0"/>
        <v>0</v>
      </c>
    </row>
    <row r="23" spans="1:7" ht="12" customHeight="1">
      <c r="A23" s="27">
        <v>13</v>
      </c>
      <c r="B23" s="7" t="s">
        <v>7</v>
      </c>
      <c r="C23" s="8" t="s">
        <v>8</v>
      </c>
      <c r="D23" s="32" t="s">
        <v>6</v>
      </c>
      <c r="E23" s="9">
        <v>636</v>
      </c>
      <c r="F23" s="9"/>
      <c r="G23" s="12">
        <f t="shared" si="0"/>
        <v>0</v>
      </c>
    </row>
    <row r="24" spans="1:7" ht="12" customHeight="1">
      <c r="A24" s="27">
        <v>14</v>
      </c>
      <c r="B24" s="7" t="s">
        <v>12</v>
      </c>
      <c r="C24" s="8" t="s">
        <v>42</v>
      </c>
      <c r="D24" s="32" t="s">
        <v>6</v>
      </c>
      <c r="E24" s="9">
        <v>318</v>
      </c>
      <c r="F24" s="9"/>
      <c r="G24" s="12">
        <f t="shared" si="0"/>
        <v>0</v>
      </c>
    </row>
    <row r="25" spans="1:7" ht="12" customHeight="1" thickBot="1">
      <c r="A25" s="28">
        <v>15</v>
      </c>
      <c r="B25" s="13" t="s">
        <v>11</v>
      </c>
      <c r="C25" s="14" t="s">
        <v>43</v>
      </c>
      <c r="D25" s="33" t="s">
        <v>6</v>
      </c>
      <c r="E25" s="15">
        <v>318</v>
      </c>
      <c r="F25" s="15"/>
      <c r="G25" s="16">
        <f t="shared" si="0"/>
        <v>0</v>
      </c>
    </row>
    <row r="26" spans="1:7" ht="12" customHeight="1" thickBot="1">
      <c r="A26" s="29"/>
      <c r="B26" s="20"/>
      <c r="C26" s="21"/>
      <c r="D26" s="29"/>
      <c r="E26" s="22"/>
      <c r="F26" s="22"/>
      <c r="G26" s="36"/>
    </row>
    <row r="27" spans="1:7" ht="12" customHeight="1">
      <c r="A27" s="30">
        <v>16</v>
      </c>
      <c r="B27" s="23" t="s">
        <v>20</v>
      </c>
      <c r="C27" s="24" t="s">
        <v>44</v>
      </c>
      <c r="D27" s="34" t="s">
        <v>21</v>
      </c>
      <c r="E27" s="25">
        <v>5</v>
      </c>
      <c r="F27" s="25"/>
      <c r="G27" s="26">
        <f t="shared" si="0"/>
        <v>0</v>
      </c>
    </row>
    <row r="28" spans="1:7" ht="12" customHeight="1">
      <c r="A28" s="27">
        <v>17</v>
      </c>
      <c r="B28" s="57" t="s">
        <v>48</v>
      </c>
      <c r="C28" s="8" t="s">
        <v>28</v>
      </c>
      <c r="D28" s="32" t="s">
        <v>22</v>
      </c>
      <c r="E28" s="9">
        <v>464</v>
      </c>
      <c r="F28" s="9"/>
      <c r="G28" s="12">
        <f t="shared" si="0"/>
        <v>0</v>
      </c>
    </row>
    <row r="29" spans="1:7" ht="12" customHeight="1">
      <c r="A29" s="27">
        <v>18</v>
      </c>
      <c r="B29" s="57" t="s">
        <v>49</v>
      </c>
      <c r="C29" s="8" t="s">
        <v>29</v>
      </c>
      <c r="D29" s="32" t="s">
        <v>25</v>
      </c>
      <c r="E29" s="9">
        <v>1</v>
      </c>
      <c r="F29" s="9"/>
      <c r="G29" s="12">
        <f t="shared" si="0"/>
        <v>0</v>
      </c>
    </row>
    <row r="30" spans="1:7" ht="12" customHeight="1">
      <c r="A30" s="27">
        <v>19</v>
      </c>
      <c r="B30" s="57" t="s">
        <v>50</v>
      </c>
      <c r="C30" s="8" t="s">
        <v>46</v>
      </c>
      <c r="D30" s="32" t="s">
        <v>23</v>
      </c>
      <c r="E30" s="9">
        <v>179</v>
      </c>
      <c r="F30" s="9"/>
      <c r="G30" s="12">
        <f t="shared" si="0"/>
        <v>0</v>
      </c>
    </row>
    <row r="31" spans="1:7" ht="12" customHeight="1">
      <c r="A31" s="27">
        <v>20</v>
      </c>
      <c r="B31" s="7" t="s">
        <v>30</v>
      </c>
      <c r="C31" s="8" t="s">
        <v>31</v>
      </c>
      <c r="D31" s="32" t="s">
        <v>25</v>
      </c>
      <c r="E31" s="9">
        <v>1</v>
      </c>
      <c r="F31" s="9"/>
      <c r="G31" s="12">
        <f t="shared" si="0"/>
        <v>0</v>
      </c>
    </row>
    <row r="32" spans="1:7" ht="12" customHeight="1" thickBot="1">
      <c r="A32" s="28">
        <v>21</v>
      </c>
      <c r="B32" s="13" t="s">
        <v>32</v>
      </c>
      <c r="C32" s="14" t="s">
        <v>33</v>
      </c>
      <c r="D32" s="33" t="s">
        <v>25</v>
      </c>
      <c r="E32" s="15">
        <v>1</v>
      </c>
      <c r="F32" s="15"/>
      <c r="G32" s="16">
        <f t="shared" si="0"/>
        <v>0</v>
      </c>
    </row>
    <row r="33" spans="1:7" ht="12" customHeight="1" thickBot="1">
      <c r="A33" s="3"/>
      <c r="B33" s="3"/>
      <c r="C33" s="4"/>
      <c r="D33" s="35"/>
      <c r="E33" s="5"/>
      <c r="F33" s="38" t="s">
        <v>35</v>
      </c>
      <c r="G33" s="41">
        <f>G5+G6+G7+G11+G12+G13+G14+G18+G19+G20+G21+G22+G23+G24+G25+G27+G28+G29+G30+G31+G32</f>
        <v>0</v>
      </c>
    </row>
    <row r="34" spans="6:7" ht="12" customHeight="1" thickBot="1">
      <c r="F34" s="37" t="s">
        <v>36</v>
      </c>
      <c r="G34" s="40">
        <f>0.21*G33</f>
        <v>0</v>
      </c>
    </row>
    <row r="35" spans="6:7" ht="12" customHeight="1" thickBot="1">
      <c r="F35" s="39" t="s">
        <v>37</v>
      </c>
      <c r="G35" s="42">
        <f>SUM(G33:G34)</f>
        <v>0</v>
      </c>
    </row>
  </sheetData>
  <mergeCells count="4">
    <mergeCell ref="A3:G3"/>
    <mergeCell ref="A9:G9"/>
    <mergeCell ref="A16:G16"/>
    <mergeCell ref="A1:G1"/>
  </mergeCells>
  <printOptions gridLines="1"/>
  <pageMargins left="0.5902777910232544" right="0.5902777910232544" top="0.5902777910232544" bottom="0.590277791023254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Zabloudilová Jana</dc:creator>
  <cp:keywords/>
  <dc:description/>
  <cp:lastModifiedBy>tyc.jaroslav</cp:lastModifiedBy>
  <dcterms:created xsi:type="dcterms:W3CDTF">2015-09-09T05:51:49Z</dcterms:created>
  <dcterms:modified xsi:type="dcterms:W3CDTF">2015-09-18T12:53:34Z</dcterms:modified>
  <cp:category/>
  <cp:version/>
  <cp:contentType/>
  <cp:contentStatus/>
</cp:coreProperties>
</file>